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5" windowWidth="20730" windowHeight="10170" firstSheet="1" activeTab="1"/>
  </bookViews>
  <sheets>
    <sheet name="аттестаты" sheetId="1" state="hidden" r:id="rId1"/>
    <sheet name="обложки грамоты листы" sheetId="2" r:id="rId2"/>
    <sheet name="Лист3" sheetId="3" r:id="rId3"/>
  </sheets>
  <calcPr calcId="144525" refMode="R1C1"/>
</workbook>
</file>

<file path=xl/calcChain.xml><?xml version="1.0" encoding="utf-8"?>
<calcChain xmlns="http://schemas.openxmlformats.org/spreadsheetml/2006/main">
  <c r="K16" i="1" l="1"/>
  <c r="F16" i="1"/>
  <c r="K6" i="2" l="1"/>
  <c r="K7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38" i="2"/>
  <c r="K39" i="2"/>
  <c r="K40" i="2"/>
  <c r="K41" i="2"/>
  <c r="K42" i="2"/>
  <c r="K43" i="2"/>
  <c r="K44" i="2"/>
  <c r="K5" i="2"/>
  <c r="I45" i="2"/>
  <c r="G45" i="2"/>
  <c r="E45" i="2"/>
  <c r="C45" i="2"/>
  <c r="K45" i="2" l="1"/>
  <c r="K17" i="1"/>
  <c r="F17" i="1"/>
  <c r="U33" i="1"/>
  <c r="P33" i="1"/>
  <c r="U7" i="1" l="1"/>
  <c r="W17" i="1"/>
  <c r="U40" i="1"/>
  <c r="P40" i="1"/>
  <c r="W40" i="1" l="1"/>
  <c r="D45" i="1"/>
  <c r="E45" i="1"/>
  <c r="H45" i="1"/>
  <c r="I45" i="1"/>
  <c r="J45" i="1"/>
  <c r="M45" i="1"/>
  <c r="N45" i="1"/>
  <c r="O45" i="1"/>
  <c r="R45" i="1"/>
  <c r="S45" i="1"/>
  <c r="T45" i="1"/>
  <c r="C45" i="1"/>
  <c r="P18" i="1"/>
  <c r="F13" i="1" l="1"/>
  <c r="U6" i="1"/>
  <c r="U8" i="1"/>
  <c r="U9" i="1"/>
  <c r="U10" i="1"/>
  <c r="U11" i="1"/>
  <c r="U12" i="1"/>
  <c r="U13" i="1"/>
  <c r="U14" i="1"/>
  <c r="U15" i="1"/>
  <c r="U18" i="1"/>
  <c r="U19" i="1"/>
  <c r="U20" i="1"/>
  <c r="U21" i="1"/>
  <c r="U22" i="1"/>
  <c r="U24" i="1"/>
  <c r="U25" i="1"/>
  <c r="U26" i="1"/>
  <c r="U27" i="1"/>
  <c r="U28" i="1"/>
  <c r="U29" i="1"/>
  <c r="U30" i="1"/>
  <c r="U32" i="1"/>
  <c r="U34" i="1"/>
  <c r="U35" i="1"/>
  <c r="U36" i="1"/>
  <c r="U37" i="1"/>
  <c r="U38" i="1"/>
  <c r="U39" i="1"/>
  <c r="U41" i="1"/>
  <c r="U42" i="1"/>
  <c r="U43" i="1"/>
  <c r="U44" i="1"/>
  <c r="P6" i="1"/>
  <c r="P7" i="1"/>
  <c r="P8" i="1"/>
  <c r="P9" i="1"/>
  <c r="P10" i="1"/>
  <c r="P11" i="1"/>
  <c r="P12" i="1"/>
  <c r="P13" i="1"/>
  <c r="P14" i="1"/>
  <c r="P15" i="1"/>
  <c r="P19" i="1"/>
  <c r="P20" i="1"/>
  <c r="P21" i="1"/>
  <c r="P22" i="1"/>
  <c r="P24" i="1"/>
  <c r="P25" i="1"/>
  <c r="P26" i="1"/>
  <c r="P27" i="1"/>
  <c r="P28" i="1"/>
  <c r="P29" i="1"/>
  <c r="P30" i="1"/>
  <c r="P32" i="1"/>
  <c r="P34" i="1"/>
  <c r="P35" i="1"/>
  <c r="P36" i="1"/>
  <c r="P37" i="1"/>
  <c r="P38" i="1"/>
  <c r="P39" i="1"/>
  <c r="P41" i="1"/>
  <c r="P42" i="1"/>
  <c r="P43" i="1"/>
  <c r="P44" i="1"/>
  <c r="K6" i="1"/>
  <c r="K7" i="1"/>
  <c r="K8" i="1"/>
  <c r="K9" i="1"/>
  <c r="K10" i="1"/>
  <c r="K11" i="1"/>
  <c r="K12" i="1"/>
  <c r="K13" i="1"/>
  <c r="K14" i="1"/>
  <c r="K15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8" i="1"/>
  <c r="K39" i="1"/>
  <c r="K41" i="1"/>
  <c r="K42" i="1"/>
  <c r="K43" i="1"/>
  <c r="K44" i="1"/>
  <c r="F6" i="1"/>
  <c r="F7" i="1"/>
  <c r="F8" i="1"/>
  <c r="F9" i="1"/>
  <c r="F10" i="1"/>
  <c r="F11" i="1"/>
  <c r="F12" i="1"/>
  <c r="F14" i="1"/>
  <c r="F15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W33" i="1" s="1"/>
  <c r="F34" i="1"/>
  <c r="F35" i="1"/>
  <c r="F36" i="1"/>
  <c r="F38" i="1"/>
  <c r="F39" i="1"/>
  <c r="F41" i="1"/>
  <c r="F42" i="1"/>
  <c r="F43" i="1"/>
  <c r="F44" i="1"/>
  <c r="U5" i="1"/>
  <c r="P5" i="1"/>
  <c r="K5" i="1"/>
  <c r="F5" i="1"/>
  <c r="W23" i="1" l="1"/>
  <c r="W16" i="1"/>
  <c r="W44" i="1"/>
  <c r="W39" i="1"/>
  <c r="W35" i="1"/>
  <c r="W31" i="1"/>
  <c r="W27" i="1"/>
  <c r="W19" i="1"/>
  <c r="W12" i="1"/>
  <c r="W8" i="1"/>
  <c r="W32" i="1"/>
  <c r="W28" i="1"/>
  <c r="W24" i="1"/>
  <c r="W5" i="1"/>
  <c r="W13" i="1"/>
  <c r="W9" i="1"/>
  <c r="W14" i="1"/>
  <c r="W15" i="1"/>
  <c r="W10" i="1"/>
  <c r="W6" i="1"/>
  <c r="W11" i="1"/>
  <c r="W7" i="1"/>
  <c r="W41" i="1"/>
  <c r="W36" i="1"/>
  <c r="W42" i="1"/>
  <c r="W37" i="1"/>
  <c r="W20" i="1"/>
  <c r="W21" i="1"/>
  <c r="W29" i="1"/>
  <c r="W25" i="1"/>
  <c r="W43" i="1"/>
  <c r="W38" i="1"/>
  <c r="W34" i="1"/>
  <c r="W30" i="1"/>
  <c r="W26" i="1"/>
  <c r="W22" i="1"/>
  <c r="W18" i="1"/>
  <c r="F45" i="1"/>
  <c r="P45" i="1"/>
  <c r="U45" i="1"/>
  <c r="K45" i="1"/>
  <c r="W45" i="1" l="1"/>
</calcChain>
</file>

<file path=xl/sharedStrings.xml><?xml version="1.0" encoding="utf-8"?>
<sst xmlns="http://schemas.openxmlformats.org/spreadsheetml/2006/main" count="125" uniqueCount="68">
  <si>
    <t>Бланки аттестатов об основном общем образовании</t>
  </si>
  <si>
    <t>Бланки приложений к аттестатам об основном общем образовании</t>
  </si>
  <si>
    <t>Бланки аттестатов о среднем общем образовании</t>
  </si>
  <si>
    <t>Кол-во уч-ся 9 кл. и экстернов</t>
  </si>
  <si>
    <t xml:space="preserve">Запас </t>
  </si>
  <si>
    <t>Всего бланков</t>
  </si>
  <si>
    <t>Кол-во уч-ся 11 кл. и экстернов</t>
  </si>
  <si>
    <t>Бланки приложений к аттестатам о среднем общем образовании</t>
  </si>
  <si>
    <t>Количество обложек к аттестатам, шт.</t>
  </si>
  <si>
    <t>Количество обложек к аттестатам с отличием, шт.</t>
  </si>
  <si>
    <t>Количество Похвальных листов, шт.</t>
  </si>
  <si>
    <t>Количество Похвальных грамот, шт.</t>
  </si>
  <si>
    <t>№</t>
  </si>
  <si>
    <t>Школа</t>
  </si>
  <si>
    <t>КСШ № 1</t>
  </si>
  <si>
    <t>КСШ № 2</t>
  </si>
  <si>
    <t>КСШ № 4</t>
  </si>
  <si>
    <t>ССШ № 5</t>
  </si>
  <si>
    <t>КСШ № 6</t>
  </si>
  <si>
    <t>МСШ № 7</t>
  </si>
  <si>
    <t>КСШ № 8</t>
  </si>
  <si>
    <t>КСШ № 9</t>
  </si>
  <si>
    <t>МСШ № 10</t>
  </si>
  <si>
    <t>СШ № 11</t>
  </si>
  <si>
    <t>СШ № 12</t>
  </si>
  <si>
    <t>УВК № 13</t>
  </si>
  <si>
    <t>СОШ № 14</t>
  </si>
  <si>
    <t>ОШ № 15</t>
  </si>
  <si>
    <t>УВК № 16</t>
  </si>
  <si>
    <t>ССШ № 17</t>
  </si>
  <si>
    <t>ОШ № 18</t>
  </si>
  <si>
    <t>УВК № 19</t>
  </si>
  <si>
    <t>ОШ № 20</t>
  </si>
  <si>
    <t>МСШ № 21</t>
  </si>
  <si>
    <t>КСШ № 22</t>
  </si>
  <si>
    <t>УВК № 23</t>
  </si>
  <si>
    <t>КСШ № 24</t>
  </si>
  <si>
    <t>ОШ № 25</t>
  </si>
  <si>
    <t>УВК № 26</t>
  </si>
  <si>
    <t>СШ № 28</t>
  </si>
  <si>
    <t>УВК № 27</t>
  </si>
  <si>
    <t>СШ № 29</t>
  </si>
  <si>
    <t>УВК № 30</t>
  </si>
  <si>
    <t>УВК № 31</t>
  </si>
  <si>
    <t>УВК № 32</t>
  </si>
  <si>
    <t>УВК № 33</t>
  </si>
  <si>
    <t>ОШ № 34</t>
  </si>
  <si>
    <t>ОШ № 35</t>
  </si>
  <si>
    <t>КГГ</t>
  </si>
  <si>
    <t xml:space="preserve">Новосвнтловская </t>
  </si>
  <si>
    <t>КШИ</t>
  </si>
  <si>
    <t>КСКНШ-ДС</t>
  </si>
  <si>
    <t>Всего</t>
  </si>
  <si>
    <t>ОШ № 36</t>
  </si>
  <si>
    <t>Стоимость</t>
  </si>
  <si>
    <t>Сумма бланки</t>
  </si>
  <si>
    <t>Остаток с 2020</t>
  </si>
  <si>
    <t>УВК № 3 ь(1 дубл. ООО)</t>
  </si>
  <si>
    <t>Начальник отдела управления образования</t>
  </si>
  <si>
    <t>Н.А.Коноводова</t>
  </si>
  <si>
    <t>Информация о необходимом количестве и стоимости бланков документов об образовании в 2020-2021 учебном году</t>
  </si>
  <si>
    <t>М.П., подпись</t>
  </si>
  <si>
    <t>Цена</t>
  </si>
  <si>
    <t>Сумма договора</t>
  </si>
  <si>
    <t xml:space="preserve">УВК № 3 </t>
  </si>
  <si>
    <t xml:space="preserve">КСШ № 9 </t>
  </si>
  <si>
    <t>НГ</t>
  </si>
  <si>
    <t>Приложение к запросу № 24 от 01.04.2021г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</si>
</sst>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/>
    <xf numFmtId="0" fontId="1" fillId="0" borderId="0" xfId="0" applyFont="1" applyAlignment="1"/>
    <xf numFmtId="0" fontId="2" fillId="2" borderId="1" xfId="0" applyFont="1" applyFill="1" applyBorder="1" applyAlignment="1">
      <alignment vertical="top"/>
    </xf>
    <xf numFmtId="2" fontId="3" fillId="0" borderId="1" xfId="0" applyNumberFormat="1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top"/>
    </xf>
    <xf numFmtId="2" fontId="3" fillId="0" borderId="1" xfId="0" applyNumberFormat="1" applyFont="1" applyBorder="1" applyAlignment="1">
      <alignment horizontal="center" vertical="top" wrapText="1"/>
    </xf>
    <xf numFmtId="2" fontId="3" fillId="0" borderId="1" xfId="0" applyNumberFormat="1" applyFont="1" applyBorder="1" applyAlignment="1">
      <alignment horizontal="center" vertical="top"/>
    </xf>
    <xf numFmtId="2" fontId="4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2" fontId="4" fillId="0" borderId="1" xfId="0" applyNumberFormat="1" applyFont="1" applyBorder="1" applyAlignment="1">
      <alignment horizontal="center" vertical="top" wrapText="1"/>
    </xf>
    <xf numFmtId="0" fontId="1" fillId="0" borderId="0" xfId="0" applyFont="1"/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top"/>
    </xf>
    <xf numFmtId="0" fontId="3" fillId="0" borderId="1" xfId="0" applyFont="1" applyFill="1" applyBorder="1"/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7"/>
  <sheetViews>
    <sheetView view="pageBreakPreview" zoomScaleSheetLayoutView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S47" sqref="S47"/>
    </sheetView>
  </sheetViews>
  <sheetFormatPr defaultRowHeight="15" x14ac:dyDescent="0.25"/>
  <cols>
    <col min="1" max="1" width="4.5703125" customWidth="1"/>
    <col min="2" max="2" width="15.28515625" customWidth="1"/>
    <col min="3" max="22" width="7.7109375" customWidth="1"/>
    <col min="23" max="23" width="9.42578125" customWidth="1"/>
  </cols>
  <sheetData>
    <row r="1" spans="1:23" ht="19.5" customHeight="1" x14ac:dyDescent="0.25">
      <c r="A1" s="37" t="s">
        <v>60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</row>
    <row r="3" spans="1:23" ht="31.5" customHeight="1" x14ac:dyDescent="0.25">
      <c r="A3" s="38" t="s">
        <v>12</v>
      </c>
      <c r="B3" s="38" t="s">
        <v>13</v>
      </c>
      <c r="C3" s="40" t="s">
        <v>0</v>
      </c>
      <c r="D3" s="40"/>
      <c r="E3" s="40"/>
      <c r="F3" s="40"/>
      <c r="G3" s="41" t="s">
        <v>54</v>
      </c>
      <c r="H3" s="40" t="s">
        <v>1</v>
      </c>
      <c r="I3" s="40"/>
      <c r="J3" s="40"/>
      <c r="K3" s="40"/>
      <c r="L3" s="41" t="s">
        <v>54</v>
      </c>
      <c r="M3" s="40" t="s">
        <v>2</v>
      </c>
      <c r="N3" s="40"/>
      <c r="O3" s="40"/>
      <c r="P3" s="40"/>
      <c r="Q3" s="41" t="s">
        <v>54</v>
      </c>
      <c r="R3" s="40" t="s">
        <v>7</v>
      </c>
      <c r="S3" s="40"/>
      <c r="T3" s="40"/>
      <c r="U3" s="40"/>
      <c r="V3" s="41" t="s">
        <v>54</v>
      </c>
      <c r="W3" s="41" t="s">
        <v>55</v>
      </c>
    </row>
    <row r="4" spans="1:23" ht="63.75" x14ac:dyDescent="0.25">
      <c r="A4" s="39"/>
      <c r="B4" s="39"/>
      <c r="C4" s="3" t="s">
        <v>3</v>
      </c>
      <c r="D4" s="9" t="s">
        <v>56</v>
      </c>
      <c r="E4" s="3" t="s">
        <v>4</v>
      </c>
      <c r="F4" s="3" t="s">
        <v>5</v>
      </c>
      <c r="G4" s="42"/>
      <c r="H4" s="3" t="s">
        <v>3</v>
      </c>
      <c r="I4" s="9" t="s">
        <v>56</v>
      </c>
      <c r="J4" s="3" t="s">
        <v>4</v>
      </c>
      <c r="K4" s="3" t="s">
        <v>5</v>
      </c>
      <c r="L4" s="42"/>
      <c r="M4" s="3" t="s">
        <v>6</v>
      </c>
      <c r="N4" s="9" t="s">
        <v>56</v>
      </c>
      <c r="O4" s="3" t="s">
        <v>4</v>
      </c>
      <c r="P4" s="3" t="s">
        <v>5</v>
      </c>
      <c r="Q4" s="42"/>
      <c r="R4" s="3" t="s">
        <v>6</v>
      </c>
      <c r="S4" s="9" t="s">
        <v>56</v>
      </c>
      <c r="T4" s="3" t="s">
        <v>4</v>
      </c>
      <c r="U4" s="3" t="s">
        <v>5</v>
      </c>
      <c r="V4" s="42"/>
      <c r="W4" s="42"/>
    </row>
    <row r="5" spans="1:23" x14ac:dyDescent="0.25">
      <c r="A5" s="1">
        <v>1</v>
      </c>
      <c r="B5" s="13" t="s">
        <v>14</v>
      </c>
      <c r="C5" s="3">
        <v>43</v>
      </c>
      <c r="D5" s="3">
        <v>5</v>
      </c>
      <c r="E5" s="3">
        <v>4</v>
      </c>
      <c r="F5" s="5">
        <f>C5-D5+E5</f>
        <v>42</v>
      </c>
      <c r="G5" s="8">
        <v>5</v>
      </c>
      <c r="H5" s="12">
        <v>43</v>
      </c>
      <c r="I5" s="3">
        <v>5</v>
      </c>
      <c r="J5" s="3">
        <v>4</v>
      </c>
      <c r="K5" s="5">
        <f>H5-I5+J5</f>
        <v>42</v>
      </c>
      <c r="L5" s="8">
        <v>6</v>
      </c>
      <c r="M5" s="3">
        <v>22</v>
      </c>
      <c r="N5" s="3">
        <v>2</v>
      </c>
      <c r="O5" s="3">
        <v>2</v>
      </c>
      <c r="P5" s="5">
        <f>M5-N5+O5</f>
        <v>22</v>
      </c>
      <c r="Q5" s="8">
        <v>5.3</v>
      </c>
      <c r="R5" s="12">
        <v>22</v>
      </c>
      <c r="S5" s="3">
        <v>2</v>
      </c>
      <c r="T5" s="3">
        <v>2</v>
      </c>
      <c r="U5" s="5">
        <f>R5-S5+T5</f>
        <v>22</v>
      </c>
      <c r="V5" s="8">
        <v>6</v>
      </c>
      <c r="W5" s="10">
        <f>F5*G5+K5*L5+P5*Q5+U5*V5</f>
        <v>710.6</v>
      </c>
    </row>
    <row r="6" spans="1:23" x14ac:dyDescent="0.25">
      <c r="A6" s="2">
        <v>2</v>
      </c>
      <c r="B6" s="13" t="s">
        <v>15</v>
      </c>
      <c r="C6" s="6">
        <v>52</v>
      </c>
      <c r="D6" s="6">
        <v>3</v>
      </c>
      <c r="E6" s="6">
        <v>5</v>
      </c>
      <c r="F6" s="5">
        <f t="shared" ref="F6:F44" si="0">C6-D6+E6</f>
        <v>54</v>
      </c>
      <c r="G6" s="8">
        <v>5</v>
      </c>
      <c r="H6" s="6">
        <v>52</v>
      </c>
      <c r="I6" s="6">
        <v>2</v>
      </c>
      <c r="J6" s="6">
        <v>5</v>
      </c>
      <c r="K6" s="5">
        <f t="shared" ref="K6:K44" si="1">H6-I6+J6</f>
        <v>55</v>
      </c>
      <c r="L6" s="8">
        <v>6</v>
      </c>
      <c r="M6" s="6">
        <v>28</v>
      </c>
      <c r="N6" s="6">
        <v>3</v>
      </c>
      <c r="O6" s="6">
        <v>3</v>
      </c>
      <c r="P6" s="5">
        <f t="shared" ref="P6:P44" si="2">M6-N6+O6</f>
        <v>28</v>
      </c>
      <c r="Q6" s="8">
        <v>5.3</v>
      </c>
      <c r="R6" s="6">
        <v>28</v>
      </c>
      <c r="S6" s="7">
        <v>3</v>
      </c>
      <c r="T6" s="7">
        <v>3</v>
      </c>
      <c r="U6" s="5">
        <f t="shared" ref="U6:U44" si="3">R6-S6+T6</f>
        <v>28</v>
      </c>
      <c r="V6" s="8">
        <v>6</v>
      </c>
      <c r="W6" s="10">
        <f t="shared" ref="W6:W45" si="4">F6*G6+K6*L6+P6*Q6+U6*V6</f>
        <v>916.4</v>
      </c>
    </row>
    <row r="7" spans="1:23" ht="14.25" customHeight="1" x14ac:dyDescent="0.25">
      <c r="A7" s="1">
        <v>3</v>
      </c>
      <c r="B7" s="19" t="s">
        <v>57</v>
      </c>
      <c r="C7" s="29">
        <v>11</v>
      </c>
      <c r="D7" s="23">
        <v>0</v>
      </c>
      <c r="E7" s="23">
        <v>1</v>
      </c>
      <c r="F7" s="30">
        <f t="shared" si="0"/>
        <v>12</v>
      </c>
      <c r="G7" s="24">
        <v>5</v>
      </c>
      <c r="H7" s="29">
        <v>11</v>
      </c>
      <c r="I7" s="23">
        <v>0</v>
      </c>
      <c r="J7" s="23">
        <v>1</v>
      </c>
      <c r="K7" s="30">
        <f t="shared" si="1"/>
        <v>12</v>
      </c>
      <c r="L7" s="24">
        <v>6</v>
      </c>
      <c r="M7" s="23">
        <v>5</v>
      </c>
      <c r="N7" s="23">
        <v>1</v>
      </c>
      <c r="O7" s="23">
        <v>1</v>
      </c>
      <c r="P7" s="30">
        <f t="shared" si="2"/>
        <v>5</v>
      </c>
      <c r="Q7" s="24">
        <v>5.3</v>
      </c>
      <c r="R7" s="23">
        <v>5</v>
      </c>
      <c r="S7" s="31">
        <v>1</v>
      </c>
      <c r="T7" s="31">
        <v>1</v>
      </c>
      <c r="U7" s="30">
        <f t="shared" si="3"/>
        <v>5</v>
      </c>
      <c r="V7" s="24">
        <v>6</v>
      </c>
      <c r="W7" s="32">
        <f t="shared" si="4"/>
        <v>188.5</v>
      </c>
    </row>
    <row r="8" spans="1:23" ht="13.5" customHeight="1" x14ac:dyDescent="0.25">
      <c r="A8" s="2">
        <v>4</v>
      </c>
      <c r="B8" s="14" t="s">
        <v>16</v>
      </c>
      <c r="C8" s="7">
        <v>20</v>
      </c>
      <c r="D8" s="7">
        <v>3</v>
      </c>
      <c r="E8" s="7">
        <v>2</v>
      </c>
      <c r="F8" s="5">
        <f t="shared" si="0"/>
        <v>19</v>
      </c>
      <c r="G8" s="8">
        <v>5</v>
      </c>
      <c r="H8" s="11">
        <v>20</v>
      </c>
      <c r="I8" s="7">
        <v>3</v>
      </c>
      <c r="J8" s="7">
        <v>2</v>
      </c>
      <c r="K8" s="5">
        <f t="shared" si="1"/>
        <v>19</v>
      </c>
      <c r="L8" s="8">
        <v>6</v>
      </c>
      <c r="M8" s="6">
        <v>27</v>
      </c>
      <c r="N8" s="6">
        <v>1</v>
      </c>
      <c r="O8" s="6">
        <v>3</v>
      </c>
      <c r="P8" s="5">
        <f t="shared" si="2"/>
        <v>29</v>
      </c>
      <c r="Q8" s="8">
        <v>5.3</v>
      </c>
      <c r="R8" s="6">
        <v>27</v>
      </c>
      <c r="S8" s="7">
        <v>0</v>
      </c>
      <c r="T8" s="7">
        <v>3</v>
      </c>
      <c r="U8" s="5">
        <f t="shared" si="3"/>
        <v>30</v>
      </c>
      <c r="V8" s="8">
        <v>6</v>
      </c>
      <c r="W8" s="10">
        <f t="shared" si="4"/>
        <v>542.70000000000005</v>
      </c>
    </row>
    <row r="9" spans="1:23" x14ac:dyDescent="0.25">
      <c r="A9" s="1">
        <v>5</v>
      </c>
      <c r="B9" s="17" t="s">
        <v>17</v>
      </c>
      <c r="C9" s="6">
        <v>47</v>
      </c>
      <c r="D9" s="6">
        <v>4</v>
      </c>
      <c r="E9" s="6">
        <v>5</v>
      </c>
      <c r="F9" s="5">
        <f t="shared" si="0"/>
        <v>48</v>
      </c>
      <c r="G9" s="8">
        <v>5</v>
      </c>
      <c r="H9" s="6">
        <v>47</v>
      </c>
      <c r="I9" s="6">
        <v>4</v>
      </c>
      <c r="J9" s="6">
        <v>5</v>
      </c>
      <c r="K9" s="5">
        <f t="shared" si="1"/>
        <v>48</v>
      </c>
      <c r="L9" s="8">
        <v>6</v>
      </c>
      <c r="M9" s="6">
        <v>27</v>
      </c>
      <c r="N9" s="6">
        <v>1</v>
      </c>
      <c r="O9" s="6">
        <v>3</v>
      </c>
      <c r="P9" s="5">
        <f t="shared" si="2"/>
        <v>29</v>
      </c>
      <c r="Q9" s="8">
        <v>5.3</v>
      </c>
      <c r="R9" s="6">
        <v>27</v>
      </c>
      <c r="S9" s="7">
        <v>1</v>
      </c>
      <c r="T9" s="7">
        <v>3</v>
      </c>
      <c r="U9" s="5">
        <f t="shared" si="3"/>
        <v>29</v>
      </c>
      <c r="V9" s="8">
        <v>6</v>
      </c>
      <c r="W9" s="10">
        <f t="shared" si="4"/>
        <v>855.7</v>
      </c>
    </row>
    <row r="10" spans="1:23" x14ac:dyDescent="0.25">
      <c r="A10" s="2">
        <v>6</v>
      </c>
      <c r="B10" s="14" t="s">
        <v>18</v>
      </c>
      <c r="C10" s="7">
        <v>10</v>
      </c>
      <c r="D10" s="7">
        <v>2</v>
      </c>
      <c r="E10" s="7">
        <v>1</v>
      </c>
      <c r="F10" s="5">
        <f t="shared" si="0"/>
        <v>9</v>
      </c>
      <c r="G10" s="8">
        <v>5</v>
      </c>
      <c r="H10" s="11">
        <v>10</v>
      </c>
      <c r="I10" s="7">
        <v>2</v>
      </c>
      <c r="J10" s="7">
        <v>1</v>
      </c>
      <c r="K10" s="5">
        <f t="shared" si="1"/>
        <v>9</v>
      </c>
      <c r="L10" s="8">
        <v>6</v>
      </c>
      <c r="M10" s="6">
        <v>13</v>
      </c>
      <c r="N10" s="6">
        <v>1</v>
      </c>
      <c r="O10" s="6">
        <v>1</v>
      </c>
      <c r="P10" s="5">
        <f t="shared" si="2"/>
        <v>13</v>
      </c>
      <c r="Q10" s="8">
        <v>5.3</v>
      </c>
      <c r="R10" s="6">
        <v>13</v>
      </c>
      <c r="S10" s="7">
        <v>1</v>
      </c>
      <c r="T10" s="7">
        <v>1</v>
      </c>
      <c r="U10" s="5">
        <f t="shared" si="3"/>
        <v>13</v>
      </c>
      <c r="V10" s="8">
        <v>6</v>
      </c>
      <c r="W10" s="10">
        <f t="shared" si="4"/>
        <v>245.89999999999998</v>
      </c>
    </row>
    <row r="11" spans="1:23" x14ac:dyDescent="0.25">
      <c r="A11" s="1">
        <v>7</v>
      </c>
      <c r="B11" s="14" t="s">
        <v>19</v>
      </c>
      <c r="C11" s="7">
        <v>52</v>
      </c>
      <c r="D11" s="7">
        <v>4</v>
      </c>
      <c r="E11" s="7">
        <v>5</v>
      </c>
      <c r="F11" s="5">
        <f t="shared" si="0"/>
        <v>53</v>
      </c>
      <c r="G11" s="8">
        <v>5</v>
      </c>
      <c r="H11" s="11">
        <v>52</v>
      </c>
      <c r="I11" s="7">
        <v>5</v>
      </c>
      <c r="J11" s="7">
        <v>5</v>
      </c>
      <c r="K11" s="5">
        <f t="shared" si="1"/>
        <v>52</v>
      </c>
      <c r="L11" s="8">
        <v>6</v>
      </c>
      <c r="M11" s="7">
        <v>24</v>
      </c>
      <c r="N11" s="7">
        <v>2</v>
      </c>
      <c r="O11" s="7">
        <v>2</v>
      </c>
      <c r="P11" s="5">
        <f t="shared" si="2"/>
        <v>24</v>
      </c>
      <c r="Q11" s="8">
        <v>5.3</v>
      </c>
      <c r="R11" s="11">
        <v>24</v>
      </c>
      <c r="S11" s="7">
        <v>2</v>
      </c>
      <c r="T11" s="7">
        <v>2</v>
      </c>
      <c r="U11" s="5">
        <f t="shared" si="3"/>
        <v>24</v>
      </c>
      <c r="V11" s="8">
        <v>6</v>
      </c>
      <c r="W11" s="10">
        <f t="shared" si="4"/>
        <v>848.2</v>
      </c>
    </row>
    <row r="12" spans="1:23" x14ac:dyDescent="0.25">
      <c r="A12" s="2">
        <v>8</v>
      </c>
      <c r="B12" s="14" t="s">
        <v>20</v>
      </c>
      <c r="C12" s="7">
        <v>52</v>
      </c>
      <c r="D12" s="7">
        <v>4</v>
      </c>
      <c r="E12" s="7">
        <v>5</v>
      </c>
      <c r="F12" s="5">
        <f t="shared" si="0"/>
        <v>53</v>
      </c>
      <c r="G12" s="8">
        <v>5</v>
      </c>
      <c r="H12" s="11">
        <v>52</v>
      </c>
      <c r="I12" s="7">
        <v>4</v>
      </c>
      <c r="J12" s="7">
        <v>5</v>
      </c>
      <c r="K12" s="5">
        <f t="shared" si="1"/>
        <v>53</v>
      </c>
      <c r="L12" s="8">
        <v>6</v>
      </c>
      <c r="M12" s="7">
        <v>38</v>
      </c>
      <c r="N12" s="7">
        <v>3</v>
      </c>
      <c r="O12" s="7">
        <v>4</v>
      </c>
      <c r="P12" s="5">
        <f t="shared" si="2"/>
        <v>39</v>
      </c>
      <c r="Q12" s="8">
        <v>5.3</v>
      </c>
      <c r="R12" s="11">
        <v>38</v>
      </c>
      <c r="S12" s="7">
        <v>3</v>
      </c>
      <c r="T12" s="7">
        <v>4</v>
      </c>
      <c r="U12" s="5">
        <f t="shared" si="3"/>
        <v>39</v>
      </c>
      <c r="V12" s="8">
        <v>6</v>
      </c>
      <c r="W12" s="10">
        <f t="shared" si="4"/>
        <v>1023.7</v>
      </c>
    </row>
    <row r="13" spans="1:23" x14ac:dyDescent="0.25">
      <c r="A13" s="1">
        <v>9</v>
      </c>
      <c r="B13" s="14" t="s">
        <v>21</v>
      </c>
      <c r="C13" s="7">
        <v>31</v>
      </c>
      <c r="D13" s="7">
        <v>4</v>
      </c>
      <c r="E13" s="7">
        <v>3</v>
      </c>
      <c r="F13" s="5">
        <f t="shared" si="0"/>
        <v>30</v>
      </c>
      <c r="G13" s="8">
        <v>5</v>
      </c>
      <c r="H13" s="11">
        <v>31</v>
      </c>
      <c r="I13" s="7">
        <v>4</v>
      </c>
      <c r="J13" s="7">
        <v>3</v>
      </c>
      <c r="K13" s="5">
        <f t="shared" si="1"/>
        <v>30</v>
      </c>
      <c r="L13" s="8">
        <v>6</v>
      </c>
      <c r="M13" s="7">
        <v>18</v>
      </c>
      <c r="N13" s="7">
        <v>1</v>
      </c>
      <c r="O13" s="7">
        <v>2</v>
      </c>
      <c r="P13" s="5">
        <f t="shared" si="2"/>
        <v>19</v>
      </c>
      <c r="Q13" s="8">
        <v>5.3</v>
      </c>
      <c r="R13" s="11">
        <v>18</v>
      </c>
      <c r="S13" s="7">
        <v>1</v>
      </c>
      <c r="T13" s="7">
        <v>2</v>
      </c>
      <c r="U13" s="5">
        <f t="shared" si="3"/>
        <v>19</v>
      </c>
      <c r="V13" s="8">
        <v>6</v>
      </c>
      <c r="W13" s="10">
        <f t="shared" si="4"/>
        <v>544.70000000000005</v>
      </c>
    </row>
    <row r="14" spans="1:23" x14ac:dyDescent="0.25">
      <c r="A14" s="2">
        <v>10</v>
      </c>
      <c r="B14" s="14" t="s">
        <v>22</v>
      </c>
      <c r="C14" s="7">
        <v>47</v>
      </c>
      <c r="D14" s="7">
        <v>5</v>
      </c>
      <c r="E14" s="7">
        <v>4</v>
      </c>
      <c r="F14" s="5">
        <f t="shared" si="0"/>
        <v>46</v>
      </c>
      <c r="G14" s="8">
        <v>5</v>
      </c>
      <c r="H14" s="11">
        <v>47</v>
      </c>
      <c r="I14" s="7">
        <v>4</v>
      </c>
      <c r="J14" s="7">
        <v>4</v>
      </c>
      <c r="K14" s="5">
        <f t="shared" si="1"/>
        <v>47</v>
      </c>
      <c r="L14" s="8">
        <v>6</v>
      </c>
      <c r="M14" s="7">
        <v>40</v>
      </c>
      <c r="N14" s="7">
        <v>3</v>
      </c>
      <c r="O14" s="7">
        <v>3</v>
      </c>
      <c r="P14" s="5">
        <f t="shared" si="2"/>
        <v>40</v>
      </c>
      <c r="Q14" s="8">
        <v>5.3</v>
      </c>
      <c r="R14" s="11">
        <v>40</v>
      </c>
      <c r="S14" s="7">
        <v>3</v>
      </c>
      <c r="T14" s="7">
        <v>3</v>
      </c>
      <c r="U14" s="5">
        <f t="shared" si="3"/>
        <v>40</v>
      </c>
      <c r="V14" s="8">
        <v>6</v>
      </c>
      <c r="W14" s="10">
        <f t="shared" si="4"/>
        <v>964</v>
      </c>
    </row>
    <row r="15" spans="1:23" x14ac:dyDescent="0.25">
      <c r="A15" s="1">
        <v>11</v>
      </c>
      <c r="B15" s="14" t="s">
        <v>23</v>
      </c>
      <c r="C15" s="7">
        <v>13</v>
      </c>
      <c r="D15" s="7">
        <v>1</v>
      </c>
      <c r="E15" s="7">
        <v>1</v>
      </c>
      <c r="F15" s="5">
        <f t="shared" si="0"/>
        <v>13</v>
      </c>
      <c r="G15" s="8">
        <v>5</v>
      </c>
      <c r="H15" s="11">
        <v>13</v>
      </c>
      <c r="I15" s="7">
        <v>1</v>
      </c>
      <c r="J15" s="7">
        <v>1</v>
      </c>
      <c r="K15" s="5">
        <f t="shared" si="1"/>
        <v>13</v>
      </c>
      <c r="L15" s="8">
        <v>6</v>
      </c>
      <c r="M15" s="7">
        <v>11</v>
      </c>
      <c r="N15" s="7">
        <v>0</v>
      </c>
      <c r="O15" s="7">
        <v>1</v>
      </c>
      <c r="P15" s="5">
        <f t="shared" si="2"/>
        <v>12</v>
      </c>
      <c r="Q15" s="8">
        <v>5.3</v>
      </c>
      <c r="R15" s="11">
        <v>11</v>
      </c>
      <c r="S15" s="7">
        <v>0</v>
      </c>
      <c r="T15" s="7">
        <v>1</v>
      </c>
      <c r="U15" s="5">
        <f t="shared" si="3"/>
        <v>12</v>
      </c>
      <c r="V15" s="8">
        <v>6</v>
      </c>
      <c r="W15" s="10">
        <f t="shared" si="4"/>
        <v>278.60000000000002</v>
      </c>
    </row>
    <row r="16" spans="1:23" x14ac:dyDescent="0.25">
      <c r="A16" s="2">
        <v>12</v>
      </c>
      <c r="B16" s="14" t="s">
        <v>24</v>
      </c>
      <c r="C16" s="7">
        <v>3</v>
      </c>
      <c r="D16" s="7">
        <v>1</v>
      </c>
      <c r="E16" s="7">
        <v>1</v>
      </c>
      <c r="F16" s="5">
        <f t="shared" si="0"/>
        <v>3</v>
      </c>
      <c r="G16" s="8">
        <v>5</v>
      </c>
      <c r="H16" s="11">
        <v>3</v>
      </c>
      <c r="I16" s="7">
        <v>1</v>
      </c>
      <c r="J16" s="7">
        <v>1</v>
      </c>
      <c r="K16" s="5">
        <f t="shared" si="1"/>
        <v>3</v>
      </c>
      <c r="L16" s="8">
        <v>6</v>
      </c>
      <c r="M16" s="7">
        <v>0</v>
      </c>
      <c r="N16" s="7">
        <v>1</v>
      </c>
      <c r="O16" s="7">
        <v>0</v>
      </c>
      <c r="P16" s="5">
        <v>0</v>
      </c>
      <c r="Q16" s="8">
        <v>5.3</v>
      </c>
      <c r="R16" s="11">
        <v>0</v>
      </c>
      <c r="S16" s="7">
        <v>1</v>
      </c>
      <c r="T16" s="7">
        <v>0</v>
      </c>
      <c r="U16" s="5">
        <v>0</v>
      </c>
      <c r="V16" s="8">
        <v>6</v>
      </c>
      <c r="W16" s="10">
        <f t="shared" si="4"/>
        <v>33</v>
      </c>
    </row>
    <row r="17" spans="1:23" x14ac:dyDescent="0.25">
      <c r="A17" s="15">
        <v>13</v>
      </c>
      <c r="B17" s="14" t="s">
        <v>25</v>
      </c>
      <c r="C17" s="7">
        <v>9</v>
      </c>
      <c r="D17" s="7">
        <v>1</v>
      </c>
      <c r="E17" s="7">
        <v>1</v>
      </c>
      <c r="F17" s="5">
        <f t="shared" si="0"/>
        <v>9</v>
      </c>
      <c r="G17" s="8">
        <v>5</v>
      </c>
      <c r="H17" s="11">
        <v>9</v>
      </c>
      <c r="I17" s="7">
        <v>1</v>
      </c>
      <c r="J17" s="7">
        <v>1</v>
      </c>
      <c r="K17" s="5">
        <f t="shared" si="1"/>
        <v>9</v>
      </c>
      <c r="L17" s="8">
        <v>6</v>
      </c>
      <c r="M17" s="7">
        <v>0</v>
      </c>
      <c r="N17" s="7">
        <v>1</v>
      </c>
      <c r="O17" s="7">
        <v>0</v>
      </c>
      <c r="P17" s="5">
        <v>0</v>
      </c>
      <c r="Q17" s="8">
        <v>5.3</v>
      </c>
      <c r="R17" s="11">
        <v>0</v>
      </c>
      <c r="S17" s="7">
        <v>1</v>
      </c>
      <c r="T17" s="7">
        <v>0</v>
      </c>
      <c r="U17" s="5">
        <v>0</v>
      </c>
      <c r="V17" s="8">
        <v>6</v>
      </c>
      <c r="W17" s="10">
        <f t="shared" si="4"/>
        <v>99</v>
      </c>
    </row>
    <row r="18" spans="1:23" x14ac:dyDescent="0.25">
      <c r="A18" s="28">
        <v>14</v>
      </c>
      <c r="B18" s="14" t="s">
        <v>26</v>
      </c>
      <c r="C18" s="7">
        <v>11</v>
      </c>
      <c r="D18" s="7">
        <v>1</v>
      </c>
      <c r="E18" s="7">
        <v>1</v>
      </c>
      <c r="F18" s="5">
        <f t="shared" si="0"/>
        <v>11</v>
      </c>
      <c r="G18" s="8">
        <v>5</v>
      </c>
      <c r="H18" s="11">
        <v>11</v>
      </c>
      <c r="I18" s="7">
        <v>1</v>
      </c>
      <c r="J18" s="7">
        <v>1</v>
      </c>
      <c r="K18" s="5">
        <f t="shared" si="1"/>
        <v>11</v>
      </c>
      <c r="L18" s="8">
        <v>6</v>
      </c>
      <c r="M18" s="7">
        <v>0</v>
      </c>
      <c r="N18" s="7">
        <v>0</v>
      </c>
      <c r="O18" s="7">
        <v>0</v>
      </c>
      <c r="P18" s="5">
        <f t="shared" si="2"/>
        <v>0</v>
      </c>
      <c r="Q18" s="8">
        <v>5.3</v>
      </c>
      <c r="R18" s="11">
        <v>0</v>
      </c>
      <c r="S18" s="7">
        <v>0</v>
      </c>
      <c r="T18" s="7">
        <v>0</v>
      </c>
      <c r="U18" s="5">
        <f t="shared" si="3"/>
        <v>0</v>
      </c>
      <c r="V18" s="8">
        <v>6</v>
      </c>
      <c r="W18" s="10">
        <f t="shared" si="4"/>
        <v>121</v>
      </c>
    </row>
    <row r="19" spans="1:23" x14ac:dyDescent="0.25">
      <c r="A19" s="15">
        <v>15</v>
      </c>
      <c r="B19" s="14" t="s">
        <v>27</v>
      </c>
      <c r="C19" s="7">
        <v>2</v>
      </c>
      <c r="D19" s="7">
        <v>1</v>
      </c>
      <c r="E19" s="7">
        <v>1</v>
      </c>
      <c r="F19" s="5">
        <f t="shared" si="0"/>
        <v>2</v>
      </c>
      <c r="G19" s="8">
        <v>5</v>
      </c>
      <c r="H19" s="11">
        <v>2</v>
      </c>
      <c r="I19" s="7">
        <v>1</v>
      </c>
      <c r="J19" s="7">
        <v>1</v>
      </c>
      <c r="K19" s="5">
        <f t="shared" si="1"/>
        <v>2</v>
      </c>
      <c r="L19" s="8">
        <v>6</v>
      </c>
      <c r="M19" s="7">
        <v>0</v>
      </c>
      <c r="N19" s="7">
        <v>0</v>
      </c>
      <c r="O19" s="7">
        <v>0</v>
      </c>
      <c r="P19" s="5">
        <f t="shared" si="2"/>
        <v>0</v>
      </c>
      <c r="Q19" s="8">
        <v>5.3</v>
      </c>
      <c r="R19" s="11">
        <v>0</v>
      </c>
      <c r="S19" s="7">
        <v>0</v>
      </c>
      <c r="T19" s="7">
        <v>0</v>
      </c>
      <c r="U19" s="5">
        <f t="shared" si="3"/>
        <v>0</v>
      </c>
      <c r="V19" s="8">
        <v>6</v>
      </c>
      <c r="W19" s="10">
        <f t="shared" si="4"/>
        <v>22</v>
      </c>
    </row>
    <row r="20" spans="1:23" x14ac:dyDescent="0.25">
      <c r="A20" s="28">
        <v>16</v>
      </c>
      <c r="B20" s="14" t="s">
        <v>28</v>
      </c>
      <c r="C20" s="7">
        <v>10</v>
      </c>
      <c r="D20" s="7">
        <v>0</v>
      </c>
      <c r="E20" s="7">
        <v>1</v>
      </c>
      <c r="F20" s="5">
        <f t="shared" si="0"/>
        <v>11</v>
      </c>
      <c r="G20" s="8">
        <v>5</v>
      </c>
      <c r="H20" s="11">
        <v>10</v>
      </c>
      <c r="I20" s="7">
        <v>1</v>
      </c>
      <c r="J20" s="7">
        <v>1</v>
      </c>
      <c r="K20" s="5">
        <f t="shared" si="1"/>
        <v>10</v>
      </c>
      <c r="L20" s="8">
        <v>6</v>
      </c>
      <c r="M20" s="7">
        <v>13</v>
      </c>
      <c r="N20" s="7">
        <v>1</v>
      </c>
      <c r="O20" s="7">
        <v>1</v>
      </c>
      <c r="P20" s="5">
        <f t="shared" si="2"/>
        <v>13</v>
      </c>
      <c r="Q20" s="8">
        <v>5.3</v>
      </c>
      <c r="R20" s="11">
        <v>13</v>
      </c>
      <c r="S20" s="7">
        <v>1</v>
      </c>
      <c r="T20" s="7">
        <v>1</v>
      </c>
      <c r="U20" s="5">
        <f t="shared" si="3"/>
        <v>13</v>
      </c>
      <c r="V20" s="8">
        <v>6</v>
      </c>
      <c r="W20" s="10">
        <f t="shared" si="4"/>
        <v>261.89999999999998</v>
      </c>
    </row>
    <row r="21" spans="1:23" x14ac:dyDescent="0.25">
      <c r="A21" s="15">
        <v>17</v>
      </c>
      <c r="B21" s="14" t="s">
        <v>29</v>
      </c>
      <c r="C21" s="7">
        <v>45</v>
      </c>
      <c r="D21" s="7">
        <v>4</v>
      </c>
      <c r="E21" s="7">
        <v>5</v>
      </c>
      <c r="F21" s="5">
        <f t="shared" si="0"/>
        <v>46</v>
      </c>
      <c r="G21" s="8">
        <v>5</v>
      </c>
      <c r="H21" s="11">
        <v>45</v>
      </c>
      <c r="I21" s="7">
        <v>4</v>
      </c>
      <c r="J21" s="7">
        <v>5</v>
      </c>
      <c r="K21" s="5">
        <f t="shared" si="1"/>
        <v>46</v>
      </c>
      <c r="L21" s="8">
        <v>6</v>
      </c>
      <c r="M21" s="7">
        <v>24</v>
      </c>
      <c r="N21" s="7">
        <v>2</v>
      </c>
      <c r="O21" s="7">
        <v>2</v>
      </c>
      <c r="P21" s="5">
        <f t="shared" si="2"/>
        <v>24</v>
      </c>
      <c r="Q21" s="8">
        <v>5.3</v>
      </c>
      <c r="R21" s="11">
        <v>24</v>
      </c>
      <c r="S21" s="7">
        <v>2</v>
      </c>
      <c r="T21" s="7">
        <v>2</v>
      </c>
      <c r="U21" s="5">
        <f t="shared" si="3"/>
        <v>24</v>
      </c>
      <c r="V21" s="8">
        <v>6</v>
      </c>
      <c r="W21" s="10">
        <f t="shared" si="4"/>
        <v>777.2</v>
      </c>
    </row>
    <row r="22" spans="1:23" x14ac:dyDescent="0.25">
      <c r="A22" s="28">
        <v>18</v>
      </c>
      <c r="B22" s="14" t="s">
        <v>30</v>
      </c>
      <c r="C22" s="7">
        <v>6</v>
      </c>
      <c r="D22" s="7">
        <v>0</v>
      </c>
      <c r="E22" s="7">
        <v>1</v>
      </c>
      <c r="F22" s="5">
        <f t="shared" si="0"/>
        <v>7</v>
      </c>
      <c r="G22" s="8">
        <v>5</v>
      </c>
      <c r="H22" s="11">
        <v>6</v>
      </c>
      <c r="I22" s="7">
        <v>0</v>
      </c>
      <c r="J22" s="7">
        <v>1</v>
      </c>
      <c r="K22" s="5">
        <f t="shared" si="1"/>
        <v>7</v>
      </c>
      <c r="L22" s="8">
        <v>6</v>
      </c>
      <c r="M22" s="7">
        <v>0</v>
      </c>
      <c r="N22" s="7">
        <v>0</v>
      </c>
      <c r="O22" s="7">
        <v>0</v>
      </c>
      <c r="P22" s="5">
        <f t="shared" si="2"/>
        <v>0</v>
      </c>
      <c r="Q22" s="8">
        <v>5.3</v>
      </c>
      <c r="R22" s="11">
        <v>0</v>
      </c>
      <c r="S22" s="7">
        <v>0</v>
      </c>
      <c r="T22" s="7">
        <v>0</v>
      </c>
      <c r="U22" s="5">
        <f t="shared" si="3"/>
        <v>0</v>
      </c>
      <c r="V22" s="8">
        <v>6</v>
      </c>
      <c r="W22" s="10">
        <f t="shared" si="4"/>
        <v>77</v>
      </c>
    </row>
    <row r="23" spans="1:23" x14ac:dyDescent="0.25">
      <c r="A23" s="15">
        <v>19</v>
      </c>
      <c r="B23" s="14" t="s">
        <v>31</v>
      </c>
      <c r="C23" s="7">
        <v>7</v>
      </c>
      <c r="D23" s="7">
        <v>1</v>
      </c>
      <c r="E23" s="7">
        <v>1</v>
      </c>
      <c r="F23" s="5">
        <f t="shared" si="0"/>
        <v>7</v>
      </c>
      <c r="G23" s="8">
        <v>5</v>
      </c>
      <c r="H23" s="11">
        <v>7</v>
      </c>
      <c r="I23" s="7">
        <v>1</v>
      </c>
      <c r="J23" s="7">
        <v>1</v>
      </c>
      <c r="K23" s="5">
        <f t="shared" si="1"/>
        <v>7</v>
      </c>
      <c r="L23" s="8">
        <v>6</v>
      </c>
      <c r="M23" s="7">
        <v>0</v>
      </c>
      <c r="N23" s="7">
        <v>1</v>
      </c>
      <c r="O23" s="7">
        <v>0</v>
      </c>
      <c r="P23" s="5">
        <v>0</v>
      </c>
      <c r="Q23" s="8">
        <v>5.3</v>
      </c>
      <c r="R23" s="11">
        <v>0</v>
      </c>
      <c r="S23" s="7">
        <v>1</v>
      </c>
      <c r="T23" s="7">
        <v>0</v>
      </c>
      <c r="U23" s="5">
        <v>0</v>
      </c>
      <c r="V23" s="8">
        <v>6</v>
      </c>
      <c r="W23" s="10">
        <f t="shared" si="4"/>
        <v>77</v>
      </c>
    </row>
    <row r="24" spans="1:23" x14ac:dyDescent="0.25">
      <c r="A24" s="28">
        <v>20</v>
      </c>
      <c r="B24" s="14" t="s">
        <v>32</v>
      </c>
      <c r="C24" s="7">
        <v>10</v>
      </c>
      <c r="D24" s="7">
        <v>1</v>
      </c>
      <c r="E24" s="7">
        <v>1</v>
      </c>
      <c r="F24" s="5">
        <f t="shared" si="0"/>
        <v>10</v>
      </c>
      <c r="G24" s="8">
        <v>5</v>
      </c>
      <c r="H24" s="11">
        <v>10</v>
      </c>
      <c r="I24" s="7">
        <v>1</v>
      </c>
      <c r="J24" s="7">
        <v>1</v>
      </c>
      <c r="K24" s="5">
        <f t="shared" si="1"/>
        <v>10</v>
      </c>
      <c r="L24" s="8">
        <v>6</v>
      </c>
      <c r="M24" s="7">
        <v>0</v>
      </c>
      <c r="N24" s="7">
        <v>0</v>
      </c>
      <c r="O24" s="7">
        <v>0</v>
      </c>
      <c r="P24" s="5">
        <f t="shared" si="2"/>
        <v>0</v>
      </c>
      <c r="Q24" s="8">
        <v>5.3</v>
      </c>
      <c r="R24" s="11">
        <v>0</v>
      </c>
      <c r="S24" s="7">
        <v>0</v>
      </c>
      <c r="T24" s="7">
        <v>0</v>
      </c>
      <c r="U24" s="5">
        <f t="shared" si="3"/>
        <v>0</v>
      </c>
      <c r="V24" s="8">
        <v>6</v>
      </c>
      <c r="W24" s="10">
        <f t="shared" si="4"/>
        <v>110</v>
      </c>
    </row>
    <row r="25" spans="1:23" x14ac:dyDescent="0.25">
      <c r="A25" s="15">
        <v>21</v>
      </c>
      <c r="B25" s="14" t="s">
        <v>33</v>
      </c>
      <c r="C25" s="7">
        <v>28</v>
      </c>
      <c r="D25" s="7">
        <v>3</v>
      </c>
      <c r="E25" s="7">
        <v>3</v>
      </c>
      <c r="F25" s="5">
        <f t="shared" si="0"/>
        <v>28</v>
      </c>
      <c r="G25" s="8">
        <v>5</v>
      </c>
      <c r="H25" s="11">
        <v>28</v>
      </c>
      <c r="I25" s="7">
        <v>0</v>
      </c>
      <c r="J25" s="7">
        <v>3</v>
      </c>
      <c r="K25" s="5">
        <f t="shared" si="1"/>
        <v>31</v>
      </c>
      <c r="L25" s="8">
        <v>6</v>
      </c>
      <c r="M25" s="7">
        <v>19</v>
      </c>
      <c r="N25" s="7">
        <v>3</v>
      </c>
      <c r="O25" s="7">
        <v>2</v>
      </c>
      <c r="P25" s="5">
        <f t="shared" si="2"/>
        <v>18</v>
      </c>
      <c r="Q25" s="8">
        <v>5.3</v>
      </c>
      <c r="R25" s="11">
        <v>19</v>
      </c>
      <c r="S25" s="7">
        <v>2</v>
      </c>
      <c r="T25" s="7">
        <v>2</v>
      </c>
      <c r="U25" s="5">
        <f t="shared" si="3"/>
        <v>19</v>
      </c>
      <c r="V25" s="8">
        <v>6</v>
      </c>
      <c r="W25" s="10">
        <f t="shared" si="4"/>
        <v>535.4</v>
      </c>
    </row>
    <row r="26" spans="1:23" x14ac:dyDescent="0.25">
      <c r="A26" s="28">
        <v>22</v>
      </c>
      <c r="B26" s="14" t="s">
        <v>34</v>
      </c>
      <c r="C26" s="7">
        <v>23</v>
      </c>
      <c r="D26" s="7">
        <v>1</v>
      </c>
      <c r="E26" s="7">
        <v>2</v>
      </c>
      <c r="F26" s="5">
        <f t="shared" si="0"/>
        <v>24</v>
      </c>
      <c r="G26" s="8">
        <v>5</v>
      </c>
      <c r="H26" s="11">
        <v>23</v>
      </c>
      <c r="I26" s="7">
        <v>2</v>
      </c>
      <c r="J26" s="7">
        <v>2</v>
      </c>
      <c r="K26" s="5">
        <f t="shared" si="1"/>
        <v>23</v>
      </c>
      <c r="L26" s="8">
        <v>6</v>
      </c>
      <c r="M26" s="7">
        <v>18</v>
      </c>
      <c r="N26" s="7">
        <v>1</v>
      </c>
      <c r="O26" s="7">
        <v>2</v>
      </c>
      <c r="P26" s="5">
        <f t="shared" si="2"/>
        <v>19</v>
      </c>
      <c r="Q26" s="8">
        <v>5.3</v>
      </c>
      <c r="R26" s="11">
        <v>18</v>
      </c>
      <c r="S26" s="7">
        <v>1</v>
      </c>
      <c r="T26" s="7">
        <v>2</v>
      </c>
      <c r="U26" s="5">
        <f t="shared" si="3"/>
        <v>19</v>
      </c>
      <c r="V26" s="8">
        <v>6</v>
      </c>
      <c r="W26" s="10">
        <f t="shared" si="4"/>
        <v>472.7</v>
      </c>
    </row>
    <row r="27" spans="1:23" x14ac:dyDescent="0.25">
      <c r="A27" s="15">
        <v>23</v>
      </c>
      <c r="B27" s="14" t="s">
        <v>35</v>
      </c>
      <c r="C27" s="7">
        <v>6</v>
      </c>
      <c r="D27" s="7">
        <v>1</v>
      </c>
      <c r="E27" s="7">
        <v>1</v>
      </c>
      <c r="F27" s="5">
        <f t="shared" si="0"/>
        <v>6</v>
      </c>
      <c r="G27" s="8">
        <v>5</v>
      </c>
      <c r="H27" s="11">
        <v>6</v>
      </c>
      <c r="I27" s="7">
        <v>1</v>
      </c>
      <c r="J27" s="7">
        <v>1</v>
      </c>
      <c r="K27" s="5">
        <f t="shared" si="1"/>
        <v>6</v>
      </c>
      <c r="L27" s="8">
        <v>6</v>
      </c>
      <c r="M27" s="7">
        <v>11</v>
      </c>
      <c r="N27" s="7">
        <v>1</v>
      </c>
      <c r="O27" s="7">
        <v>1</v>
      </c>
      <c r="P27" s="5">
        <f t="shared" si="2"/>
        <v>11</v>
      </c>
      <c r="Q27" s="8">
        <v>5.3</v>
      </c>
      <c r="R27" s="11">
        <v>11</v>
      </c>
      <c r="S27" s="7">
        <v>1</v>
      </c>
      <c r="T27" s="7">
        <v>1</v>
      </c>
      <c r="U27" s="5">
        <f t="shared" si="3"/>
        <v>11</v>
      </c>
      <c r="V27" s="8">
        <v>6</v>
      </c>
      <c r="W27" s="10">
        <f t="shared" si="4"/>
        <v>190.3</v>
      </c>
    </row>
    <row r="28" spans="1:23" x14ac:dyDescent="0.25">
      <c r="A28" s="28">
        <v>24</v>
      </c>
      <c r="B28" s="14" t="s">
        <v>36</v>
      </c>
      <c r="C28" s="7">
        <v>34</v>
      </c>
      <c r="D28" s="7">
        <v>5</v>
      </c>
      <c r="E28" s="7">
        <v>3</v>
      </c>
      <c r="F28" s="5">
        <f t="shared" si="0"/>
        <v>32</v>
      </c>
      <c r="G28" s="8">
        <v>5</v>
      </c>
      <c r="H28" s="11">
        <v>34</v>
      </c>
      <c r="I28" s="7">
        <v>5</v>
      </c>
      <c r="J28" s="7">
        <v>3</v>
      </c>
      <c r="K28" s="5">
        <f t="shared" si="1"/>
        <v>32</v>
      </c>
      <c r="L28" s="8">
        <v>6</v>
      </c>
      <c r="M28" s="7">
        <v>19</v>
      </c>
      <c r="N28" s="7">
        <v>3</v>
      </c>
      <c r="O28" s="7">
        <v>2</v>
      </c>
      <c r="P28" s="5">
        <f t="shared" si="2"/>
        <v>18</v>
      </c>
      <c r="Q28" s="8">
        <v>5.3</v>
      </c>
      <c r="R28" s="11">
        <v>19</v>
      </c>
      <c r="S28" s="7">
        <v>3</v>
      </c>
      <c r="T28" s="7">
        <v>2</v>
      </c>
      <c r="U28" s="5">
        <f t="shared" si="3"/>
        <v>18</v>
      </c>
      <c r="V28" s="8">
        <v>6</v>
      </c>
      <c r="W28" s="10">
        <f t="shared" si="4"/>
        <v>555.4</v>
      </c>
    </row>
    <row r="29" spans="1:23" x14ac:dyDescent="0.25">
      <c r="A29" s="15">
        <v>25</v>
      </c>
      <c r="B29" s="14" t="s">
        <v>37</v>
      </c>
      <c r="C29" s="7">
        <v>14</v>
      </c>
      <c r="D29" s="7">
        <v>1</v>
      </c>
      <c r="E29" s="7">
        <v>1</v>
      </c>
      <c r="F29" s="5">
        <f t="shared" si="0"/>
        <v>14</v>
      </c>
      <c r="G29" s="8">
        <v>5</v>
      </c>
      <c r="H29" s="11">
        <v>14</v>
      </c>
      <c r="I29" s="7">
        <v>1</v>
      </c>
      <c r="J29" s="7">
        <v>1</v>
      </c>
      <c r="K29" s="5">
        <f t="shared" si="1"/>
        <v>14</v>
      </c>
      <c r="L29" s="8">
        <v>6</v>
      </c>
      <c r="M29" s="7">
        <v>0</v>
      </c>
      <c r="N29" s="7">
        <v>0</v>
      </c>
      <c r="O29" s="7">
        <v>0</v>
      </c>
      <c r="P29" s="5">
        <f t="shared" si="2"/>
        <v>0</v>
      </c>
      <c r="Q29" s="8">
        <v>5.3</v>
      </c>
      <c r="R29" s="11">
        <v>0</v>
      </c>
      <c r="S29" s="7">
        <v>0</v>
      </c>
      <c r="T29" s="7">
        <v>0</v>
      </c>
      <c r="U29" s="5">
        <f t="shared" si="3"/>
        <v>0</v>
      </c>
      <c r="V29" s="8">
        <v>6</v>
      </c>
      <c r="W29" s="10">
        <f t="shared" si="4"/>
        <v>154</v>
      </c>
    </row>
    <row r="30" spans="1:23" x14ac:dyDescent="0.25">
      <c r="A30" s="28">
        <v>26</v>
      </c>
      <c r="B30" s="14" t="s">
        <v>38</v>
      </c>
      <c r="C30" s="7">
        <v>5</v>
      </c>
      <c r="D30" s="7">
        <v>1</v>
      </c>
      <c r="E30" s="7">
        <v>1</v>
      </c>
      <c r="F30" s="5">
        <f t="shared" si="0"/>
        <v>5</v>
      </c>
      <c r="G30" s="8">
        <v>5</v>
      </c>
      <c r="H30" s="11">
        <v>5</v>
      </c>
      <c r="I30" s="7">
        <v>1</v>
      </c>
      <c r="J30" s="7">
        <v>1</v>
      </c>
      <c r="K30" s="5">
        <f t="shared" si="1"/>
        <v>5</v>
      </c>
      <c r="L30" s="8">
        <v>6</v>
      </c>
      <c r="M30" s="7">
        <v>0</v>
      </c>
      <c r="N30" s="7">
        <v>0</v>
      </c>
      <c r="O30" s="7">
        <v>0</v>
      </c>
      <c r="P30" s="5">
        <f t="shared" si="2"/>
        <v>0</v>
      </c>
      <c r="Q30" s="8">
        <v>5.3</v>
      </c>
      <c r="R30" s="11">
        <v>0</v>
      </c>
      <c r="S30" s="7">
        <v>0</v>
      </c>
      <c r="T30" s="7">
        <v>0</v>
      </c>
      <c r="U30" s="5">
        <f t="shared" si="3"/>
        <v>0</v>
      </c>
      <c r="V30" s="8">
        <v>6</v>
      </c>
      <c r="W30" s="10">
        <f t="shared" si="4"/>
        <v>55</v>
      </c>
    </row>
    <row r="31" spans="1:23" x14ac:dyDescent="0.25">
      <c r="A31" s="15">
        <v>27</v>
      </c>
      <c r="B31" s="14" t="s">
        <v>40</v>
      </c>
      <c r="C31" s="7">
        <v>12</v>
      </c>
      <c r="D31" s="7">
        <v>1</v>
      </c>
      <c r="E31" s="7">
        <v>1</v>
      </c>
      <c r="F31" s="5">
        <f t="shared" si="0"/>
        <v>12</v>
      </c>
      <c r="G31" s="8">
        <v>5</v>
      </c>
      <c r="H31" s="11">
        <v>12</v>
      </c>
      <c r="I31" s="7">
        <v>1</v>
      </c>
      <c r="J31" s="7">
        <v>1</v>
      </c>
      <c r="K31" s="5">
        <f t="shared" si="1"/>
        <v>12</v>
      </c>
      <c r="L31" s="8">
        <v>6</v>
      </c>
      <c r="M31" s="7">
        <v>0</v>
      </c>
      <c r="N31" s="7">
        <v>1</v>
      </c>
      <c r="O31" s="7">
        <v>0</v>
      </c>
      <c r="P31" s="5">
        <v>0</v>
      </c>
      <c r="Q31" s="8">
        <v>5.3</v>
      </c>
      <c r="R31" s="11">
        <v>0</v>
      </c>
      <c r="S31" s="7">
        <v>1</v>
      </c>
      <c r="T31" s="7">
        <v>0</v>
      </c>
      <c r="U31" s="5">
        <v>0</v>
      </c>
      <c r="V31" s="8">
        <v>6</v>
      </c>
      <c r="W31" s="10">
        <f t="shared" si="4"/>
        <v>132</v>
      </c>
    </row>
    <row r="32" spans="1:23" x14ac:dyDescent="0.25">
      <c r="A32" s="28">
        <v>28</v>
      </c>
      <c r="B32" s="17" t="s">
        <v>39</v>
      </c>
      <c r="C32" s="7">
        <v>13</v>
      </c>
      <c r="D32" s="7">
        <v>1</v>
      </c>
      <c r="E32" s="7">
        <v>1</v>
      </c>
      <c r="F32" s="5">
        <f t="shared" si="0"/>
        <v>13</v>
      </c>
      <c r="G32" s="8">
        <v>5</v>
      </c>
      <c r="H32" s="11">
        <v>13</v>
      </c>
      <c r="I32" s="7">
        <v>0</v>
      </c>
      <c r="J32" s="7">
        <v>1</v>
      </c>
      <c r="K32" s="5">
        <f t="shared" si="1"/>
        <v>14</v>
      </c>
      <c r="L32" s="8">
        <v>6</v>
      </c>
      <c r="M32" s="7">
        <v>6</v>
      </c>
      <c r="N32" s="7">
        <v>1</v>
      </c>
      <c r="O32" s="7">
        <v>1</v>
      </c>
      <c r="P32" s="5">
        <f t="shared" si="2"/>
        <v>6</v>
      </c>
      <c r="Q32" s="8">
        <v>5.3</v>
      </c>
      <c r="R32" s="11">
        <v>6</v>
      </c>
      <c r="S32" s="6">
        <v>0</v>
      </c>
      <c r="T32" s="7">
        <v>1</v>
      </c>
      <c r="U32" s="5">
        <f t="shared" si="3"/>
        <v>7</v>
      </c>
      <c r="V32" s="8">
        <v>6</v>
      </c>
      <c r="W32" s="10">
        <f t="shared" si="4"/>
        <v>222.8</v>
      </c>
    </row>
    <row r="33" spans="1:23" x14ac:dyDescent="0.25">
      <c r="A33" s="15">
        <v>29</v>
      </c>
      <c r="B33" s="14" t="s">
        <v>41</v>
      </c>
      <c r="C33" s="7">
        <v>7</v>
      </c>
      <c r="D33" s="7">
        <v>1</v>
      </c>
      <c r="E33" s="7">
        <v>1</v>
      </c>
      <c r="F33" s="5">
        <f t="shared" si="0"/>
        <v>7</v>
      </c>
      <c r="G33" s="8">
        <v>5</v>
      </c>
      <c r="H33" s="11">
        <v>7</v>
      </c>
      <c r="I33" s="7">
        <v>1</v>
      </c>
      <c r="J33" s="7">
        <v>1</v>
      </c>
      <c r="K33" s="5">
        <f t="shared" si="1"/>
        <v>7</v>
      </c>
      <c r="L33" s="8">
        <v>6</v>
      </c>
      <c r="M33" s="7">
        <v>14</v>
      </c>
      <c r="N33" s="7">
        <v>2</v>
      </c>
      <c r="O33" s="7">
        <v>1</v>
      </c>
      <c r="P33" s="5">
        <f t="shared" si="2"/>
        <v>13</v>
      </c>
      <c r="Q33" s="8">
        <v>5.3</v>
      </c>
      <c r="R33" s="11">
        <v>14</v>
      </c>
      <c r="S33" s="7">
        <v>2</v>
      </c>
      <c r="T33" s="7">
        <v>1</v>
      </c>
      <c r="U33" s="5">
        <f t="shared" si="3"/>
        <v>13</v>
      </c>
      <c r="V33" s="8">
        <v>6</v>
      </c>
      <c r="W33" s="10">
        <f t="shared" si="4"/>
        <v>223.89999999999998</v>
      </c>
    </row>
    <row r="34" spans="1:23" x14ac:dyDescent="0.25">
      <c r="A34" s="28">
        <v>30</v>
      </c>
      <c r="B34" s="14" t="s">
        <v>42</v>
      </c>
      <c r="C34" s="7">
        <v>14</v>
      </c>
      <c r="D34" s="7">
        <v>1</v>
      </c>
      <c r="E34" s="7">
        <v>1</v>
      </c>
      <c r="F34" s="5">
        <f t="shared" si="0"/>
        <v>14</v>
      </c>
      <c r="G34" s="8">
        <v>5</v>
      </c>
      <c r="H34" s="11">
        <v>14</v>
      </c>
      <c r="I34" s="7">
        <v>1</v>
      </c>
      <c r="J34" s="7">
        <v>1</v>
      </c>
      <c r="K34" s="5">
        <f t="shared" si="1"/>
        <v>14</v>
      </c>
      <c r="L34" s="8">
        <v>6</v>
      </c>
      <c r="M34" s="7">
        <v>6</v>
      </c>
      <c r="N34" s="7">
        <v>1</v>
      </c>
      <c r="O34" s="7">
        <v>1</v>
      </c>
      <c r="P34" s="5">
        <f t="shared" si="2"/>
        <v>6</v>
      </c>
      <c r="Q34" s="8">
        <v>5.3</v>
      </c>
      <c r="R34" s="11">
        <v>6</v>
      </c>
      <c r="S34" s="7">
        <v>1</v>
      </c>
      <c r="T34" s="7">
        <v>1</v>
      </c>
      <c r="U34" s="5">
        <f t="shared" si="3"/>
        <v>6</v>
      </c>
      <c r="V34" s="8">
        <v>6</v>
      </c>
      <c r="W34" s="10">
        <f t="shared" si="4"/>
        <v>221.8</v>
      </c>
    </row>
    <row r="35" spans="1:23" x14ac:dyDescent="0.25">
      <c r="A35" s="15">
        <v>31</v>
      </c>
      <c r="B35" s="14" t="s">
        <v>43</v>
      </c>
      <c r="C35" s="7">
        <v>17</v>
      </c>
      <c r="D35" s="7">
        <v>0</v>
      </c>
      <c r="E35" s="7">
        <v>2</v>
      </c>
      <c r="F35" s="5">
        <f t="shared" si="0"/>
        <v>19</v>
      </c>
      <c r="G35" s="8">
        <v>5</v>
      </c>
      <c r="H35" s="11">
        <v>17</v>
      </c>
      <c r="I35" s="7">
        <v>0</v>
      </c>
      <c r="J35" s="7">
        <v>2</v>
      </c>
      <c r="K35" s="5">
        <f t="shared" si="1"/>
        <v>19</v>
      </c>
      <c r="L35" s="8">
        <v>6</v>
      </c>
      <c r="M35" s="7">
        <v>14</v>
      </c>
      <c r="N35" s="7">
        <v>0</v>
      </c>
      <c r="O35" s="7">
        <v>1</v>
      </c>
      <c r="P35" s="5">
        <f t="shared" si="2"/>
        <v>15</v>
      </c>
      <c r="Q35" s="8">
        <v>5.3</v>
      </c>
      <c r="R35" s="11">
        <v>14</v>
      </c>
      <c r="S35" s="7">
        <v>0</v>
      </c>
      <c r="T35" s="7">
        <v>1</v>
      </c>
      <c r="U35" s="5">
        <f t="shared" si="3"/>
        <v>15</v>
      </c>
      <c r="V35" s="8">
        <v>6</v>
      </c>
      <c r="W35" s="10">
        <f t="shared" si="4"/>
        <v>378.5</v>
      </c>
    </row>
    <row r="36" spans="1:23" x14ac:dyDescent="0.25">
      <c r="A36" s="28">
        <v>32</v>
      </c>
      <c r="B36" s="14" t="s">
        <v>44</v>
      </c>
      <c r="C36" s="7">
        <v>10</v>
      </c>
      <c r="D36" s="7">
        <v>1</v>
      </c>
      <c r="E36" s="7">
        <v>1</v>
      </c>
      <c r="F36" s="5">
        <f t="shared" si="0"/>
        <v>10</v>
      </c>
      <c r="G36" s="8">
        <v>5</v>
      </c>
      <c r="H36" s="11">
        <v>10</v>
      </c>
      <c r="I36" s="7">
        <v>1</v>
      </c>
      <c r="J36" s="7">
        <v>1</v>
      </c>
      <c r="K36" s="5">
        <f t="shared" si="1"/>
        <v>10</v>
      </c>
      <c r="L36" s="8">
        <v>6</v>
      </c>
      <c r="M36" s="7">
        <v>0</v>
      </c>
      <c r="N36" s="7">
        <v>0</v>
      </c>
      <c r="O36" s="7">
        <v>0</v>
      </c>
      <c r="P36" s="5">
        <f t="shared" si="2"/>
        <v>0</v>
      </c>
      <c r="Q36" s="8">
        <v>5.3</v>
      </c>
      <c r="R36" s="11">
        <v>0</v>
      </c>
      <c r="S36" s="7">
        <v>0</v>
      </c>
      <c r="T36" s="7">
        <v>0</v>
      </c>
      <c r="U36" s="5">
        <f t="shared" si="3"/>
        <v>0</v>
      </c>
      <c r="V36" s="8">
        <v>6</v>
      </c>
      <c r="W36" s="10">
        <f t="shared" si="4"/>
        <v>110</v>
      </c>
    </row>
    <row r="37" spans="1:23" x14ac:dyDescent="0.25">
      <c r="A37" s="15">
        <v>33</v>
      </c>
      <c r="B37" s="14" t="s">
        <v>45</v>
      </c>
      <c r="C37" s="7">
        <v>0</v>
      </c>
      <c r="D37" s="7">
        <v>1</v>
      </c>
      <c r="E37" s="7">
        <v>0</v>
      </c>
      <c r="F37" s="5">
        <v>0</v>
      </c>
      <c r="G37" s="8">
        <v>5</v>
      </c>
      <c r="H37" s="11">
        <v>0</v>
      </c>
      <c r="I37" s="7">
        <v>1</v>
      </c>
      <c r="J37" s="7">
        <v>0</v>
      </c>
      <c r="K37" s="5">
        <v>0</v>
      </c>
      <c r="L37" s="8">
        <v>6</v>
      </c>
      <c r="M37" s="7">
        <v>0</v>
      </c>
      <c r="N37" s="7">
        <v>0</v>
      </c>
      <c r="O37" s="7">
        <v>0</v>
      </c>
      <c r="P37" s="5">
        <f t="shared" si="2"/>
        <v>0</v>
      </c>
      <c r="Q37" s="8">
        <v>5.3</v>
      </c>
      <c r="R37" s="11">
        <v>0</v>
      </c>
      <c r="S37" s="7">
        <v>0</v>
      </c>
      <c r="T37" s="7">
        <v>0</v>
      </c>
      <c r="U37" s="5">
        <f t="shared" si="3"/>
        <v>0</v>
      </c>
      <c r="V37" s="8">
        <v>6</v>
      </c>
      <c r="W37" s="10">
        <f t="shared" si="4"/>
        <v>0</v>
      </c>
    </row>
    <row r="38" spans="1:23" x14ac:dyDescent="0.25">
      <c r="A38" s="28">
        <v>34</v>
      </c>
      <c r="B38" s="14" t="s">
        <v>46</v>
      </c>
      <c r="C38" s="7">
        <v>9</v>
      </c>
      <c r="D38" s="7">
        <v>1</v>
      </c>
      <c r="E38" s="7">
        <v>1</v>
      </c>
      <c r="F38" s="5">
        <f t="shared" si="0"/>
        <v>9</v>
      </c>
      <c r="G38" s="8">
        <v>5</v>
      </c>
      <c r="H38" s="11">
        <v>9</v>
      </c>
      <c r="I38" s="7">
        <v>1</v>
      </c>
      <c r="J38" s="7">
        <v>1</v>
      </c>
      <c r="K38" s="5">
        <f t="shared" si="1"/>
        <v>9</v>
      </c>
      <c r="L38" s="8">
        <v>6</v>
      </c>
      <c r="M38" s="7">
        <v>0</v>
      </c>
      <c r="N38" s="7">
        <v>0</v>
      </c>
      <c r="O38" s="7">
        <v>0</v>
      </c>
      <c r="P38" s="5">
        <f t="shared" si="2"/>
        <v>0</v>
      </c>
      <c r="Q38" s="8">
        <v>5.3</v>
      </c>
      <c r="R38" s="11">
        <v>0</v>
      </c>
      <c r="S38" s="7">
        <v>0</v>
      </c>
      <c r="T38" s="7">
        <v>0</v>
      </c>
      <c r="U38" s="5">
        <f t="shared" si="3"/>
        <v>0</v>
      </c>
      <c r="V38" s="8">
        <v>6</v>
      </c>
      <c r="W38" s="10">
        <f t="shared" si="4"/>
        <v>99</v>
      </c>
    </row>
    <row r="39" spans="1:23" x14ac:dyDescent="0.25">
      <c r="A39" s="15">
        <v>35</v>
      </c>
      <c r="B39" s="14" t="s">
        <v>47</v>
      </c>
      <c r="C39" s="7">
        <v>4</v>
      </c>
      <c r="D39" s="7">
        <v>1</v>
      </c>
      <c r="E39" s="7">
        <v>1</v>
      </c>
      <c r="F39" s="5">
        <f t="shared" si="0"/>
        <v>4</v>
      </c>
      <c r="G39" s="8">
        <v>5</v>
      </c>
      <c r="H39" s="11">
        <v>4</v>
      </c>
      <c r="I39" s="7">
        <v>1</v>
      </c>
      <c r="J39" s="7">
        <v>1</v>
      </c>
      <c r="K39" s="5">
        <f t="shared" si="1"/>
        <v>4</v>
      </c>
      <c r="L39" s="8">
        <v>6</v>
      </c>
      <c r="M39" s="7">
        <v>0</v>
      </c>
      <c r="N39" s="7">
        <v>0</v>
      </c>
      <c r="O39" s="7">
        <v>0</v>
      </c>
      <c r="P39" s="5">
        <f t="shared" si="2"/>
        <v>0</v>
      </c>
      <c r="Q39" s="8">
        <v>5.3</v>
      </c>
      <c r="R39" s="11">
        <v>0</v>
      </c>
      <c r="S39" s="7">
        <v>0</v>
      </c>
      <c r="T39" s="7">
        <v>0</v>
      </c>
      <c r="U39" s="5">
        <f t="shared" si="3"/>
        <v>0</v>
      </c>
      <c r="V39" s="8">
        <v>6</v>
      </c>
      <c r="W39" s="10">
        <f t="shared" si="4"/>
        <v>44</v>
      </c>
    </row>
    <row r="40" spans="1:23" x14ac:dyDescent="0.25">
      <c r="A40" s="28">
        <v>36</v>
      </c>
      <c r="B40" s="14" t="s">
        <v>53</v>
      </c>
      <c r="C40" s="7">
        <v>4</v>
      </c>
      <c r="D40" s="7">
        <v>1</v>
      </c>
      <c r="E40" s="7">
        <v>1</v>
      </c>
      <c r="F40" s="5">
        <v>0</v>
      </c>
      <c r="G40" s="8">
        <v>5</v>
      </c>
      <c r="H40" s="11">
        <v>4</v>
      </c>
      <c r="I40" s="7">
        <v>1</v>
      </c>
      <c r="J40" s="7">
        <v>1</v>
      </c>
      <c r="K40" s="5">
        <v>0</v>
      </c>
      <c r="L40" s="8">
        <v>6</v>
      </c>
      <c r="M40" s="7">
        <v>0</v>
      </c>
      <c r="N40" s="7">
        <v>0</v>
      </c>
      <c r="O40" s="7">
        <v>0</v>
      </c>
      <c r="P40" s="5">
        <f t="shared" si="2"/>
        <v>0</v>
      </c>
      <c r="Q40" s="8">
        <v>5.3</v>
      </c>
      <c r="R40" s="11">
        <v>0</v>
      </c>
      <c r="S40" s="7">
        <v>0</v>
      </c>
      <c r="T40" s="7">
        <v>0</v>
      </c>
      <c r="U40" s="5">
        <f t="shared" si="3"/>
        <v>0</v>
      </c>
      <c r="V40" s="8">
        <v>6</v>
      </c>
      <c r="W40" s="10">
        <f t="shared" si="4"/>
        <v>0</v>
      </c>
    </row>
    <row r="41" spans="1:23" x14ac:dyDescent="0.25">
      <c r="A41" s="15">
        <v>37</v>
      </c>
      <c r="B41" s="14" t="s">
        <v>48</v>
      </c>
      <c r="C41" s="7">
        <v>66</v>
      </c>
      <c r="D41" s="7">
        <v>5</v>
      </c>
      <c r="E41" s="7">
        <v>6</v>
      </c>
      <c r="F41" s="5">
        <f t="shared" si="0"/>
        <v>67</v>
      </c>
      <c r="G41" s="8">
        <v>5</v>
      </c>
      <c r="H41" s="11">
        <v>66</v>
      </c>
      <c r="I41" s="7">
        <v>5</v>
      </c>
      <c r="J41" s="7">
        <v>6</v>
      </c>
      <c r="K41" s="5">
        <f t="shared" si="1"/>
        <v>67</v>
      </c>
      <c r="L41" s="8">
        <v>6</v>
      </c>
      <c r="M41" s="7">
        <v>44</v>
      </c>
      <c r="N41" s="7">
        <v>4</v>
      </c>
      <c r="O41" s="7">
        <v>4</v>
      </c>
      <c r="P41" s="5">
        <f t="shared" si="2"/>
        <v>44</v>
      </c>
      <c r="Q41" s="8">
        <v>5.3</v>
      </c>
      <c r="R41" s="11">
        <v>44</v>
      </c>
      <c r="S41" s="7">
        <v>4</v>
      </c>
      <c r="T41" s="7">
        <v>4</v>
      </c>
      <c r="U41" s="5">
        <f t="shared" si="3"/>
        <v>44</v>
      </c>
      <c r="V41" s="8">
        <v>6</v>
      </c>
      <c r="W41" s="10">
        <f t="shared" si="4"/>
        <v>1234.2</v>
      </c>
    </row>
    <row r="42" spans="1:23" x14ac:dyDescent="0.25">
      <c r="A42" s="28">
        <v>38</v>
      </c>
      <c r="B42" s="14" t="s">
        <v>49</v>
      </c>
      <c r="C42" s="7">
        <v>25</v>
      </c>
      <c r="D42" s="7">
        <v>1</v>
      </c>
      <c r="E42" s="7">
        <v>3</v>
      </c>
      <c r="F42" s="5">
        <f t="shared" si="0"/>
        <v>27</v>
      </c>
      <c r="G42" s="8">
        <v>5</v>
      </c>
      <c r="H42" s="11">
        <v>25</v>
      </c>
      <c r="I42" s="7">
        <v>1</v>
      </c>
      <c r="J42" s="7">
        <v>3</v>
      </c>
      <c r="K42" s="5">
        <f t="shared" si="1"/>
        <v>27</v>
      </c>
      <c r="L42" s="8">
        <v>6</v>
      </c>
      <c r="M42" s="7">
        <v>16</v>
      </c>
      <c r="N42" s="7">
        <v>2</v>
      </c>
      <c r="O42" s="7">
        <v>2</v>
      </c>
      <c r="P42" s="5">
        <f t="shared" si="2"/>
        <v>16</v>
      </c>
      <c r="Q42" s="8">
        <v>5.3</v>
      </c>
      <c r="R42" s="11">
        <v>16</v>
      </c>
      <c r="S42" s="7">
        <v>1</v>
      </c>
      <c r="T42" s="7">
        <v>2</v>
      </c>
      <c r="U42" s="5">
        <f t="shared" si="3"/>
        <v>17</v>
      </c>
      <c r="V42" s="8">
        <v>6</v>
      </c>
      <c r="W42" s="10">
        <f t="shared" si="4"/>
        <v>483.8</v>
      </c>
    </row>
    <row r="43" spans="1:23" x14ac:dyDescent="0.25">
      <c r="A43" s="15">
        <v>39</v>
      </c>
      <c r="B43" s="14" t="s">
        <v>50</v>
      </c>
      <c r="C43" s="7">
        <v>19</v>
      </c>
      <c r="D43" s="7">
        <v>0</v>
      </c>
      <c r="E43" s="7">
        <v>2</v>
      </c>
      <c r="F43" s="5">
        <f t="shared" si="0"/>
        <v>21</v>
      </c>
      <c r="G43" s="8">
        <v>5</v>
      </c>
      <c r="H43" s="11">
        <v>19</v>
      </c>
      <c r="I43" s="7">
        <v>0</v>
      </c>
      <c r="J43" s="7">
        <v>2</v>
      </c>
      <c r="K43" s="5">
        <f t="shared" si="1"/>
        <v>21</v>
      </c>
      <c r="L43" s="8">
        <v>6</v>
      </c>
      <c r="M43" s="7">
        <v>0</v>
      </c>
      <c r="N43" s="7">
        <v>0</v>
      </c>
      <c r="O43" s="7">
        <v>0</v>
      </c>
      <c r="P43" s="5">
        <f t="shared" si="2"/>
        <v>0</v>
      </c>
      <c r="Q43" s="8">
        <v>5.3</v>
      </c>
      <c r="R43" s="11">
        <v>0</v>
      </c>
      <c r="S43" s="7">
        <v>0</v>
      </c>
      <c r="T43" s="7">
        <v>0</v>
      </c>
      <c r="U43" s="5">
        <f t="shared" si="3"/>
        <v>0</v>
      </c>
      <c r="V43" s="8">
        <v>6</v>
      </c>
      <c r="W43" s="10">
        <f t="shared" si="4"/>
        <v>231</v>
      </c>
    </row>
    <row r="44" spans="1:23" x14ac:dyDescent="0.25">
      <c r="A44" s="28">
        <v>40</v>
      </c>
      <c r="B44" s="14" t="s">
        <v>51</v>
      </c>
      <c r="C44" s="7">
        <v>0</v>
      </c>
      <c r="D44" s="7">
        <v>0</v>
      </c>
      <c r="E44" s="7">
        <v>0</v>
      </c>
      <c r="F44" s="5">
        <f t="shared" si="0"/>
        <v>0</v>
      </c>
      <c r="G44" s="8">
        <v>5</v>
      </c>
      <c r="H44" s="11">
        <v>0</v>
      </c>
      <c r="I44" s="7">
        <v>0</v>
      </c>
      <c r="J44" s="7">
        <v>0</v>
      </c>
      <c r="K44" s="5">
        <f t="shared" si="1"/>
        <v>0</v>
      </c>
      <c r="L44" s="8">
        <v>6</v>
      </c>
      <c r="M44" s="7">
        <v>0</v>
      </c>
      <c r="N44" s="7">
        <v>0</v>
      </c>
      <c r="O44" s="7">
        <v>0</v>
      </c>
      <c r="P44" s="5">
        <f t="shared" si="2"/>
        <v>0</v>
      </c>
      <c r="Q44" s="8">
        <v>5.3</v>
      </c>
      <c r="R44" s="11">
        <v>0</v>
      </c>
      <c r="S44" s="7">
        <v>0</v>
      </c>
      <c r="T44" s="7">
        <v>0</v>
      </c>
      <c r="U44" s="5">
        <f t="shared" si="3"/>
        <v>0</v>
      </c>
      <c r="V44" s="8">
        <v>6</v>
      </c>
      <c r="W44" s="10">
        <f t="shared" si="4"/>
        <v>0</v>
      </c>
    </row>
    <row r="45" spans="1:23" x14ac:dyDescent="0.25">
      <c r="A45" s="2"/>
      <c r="B45" s="2" t="s">
        <v>52</v>
      </c>
      <c r="C45" s="4">
        <f>SUM(C5:C44)</f>
        <v>791</v>
      </c>
      <c r="D45" s="4">
        <f t="shared" ref="D45:U45" si="5">SUM(D5:D44)</f>
        <v>72</v>
      </c>
      <c r="E45" s="4">
        <f t="shared" si="5"/>
        <v>81</v>
      </c>
      <c r="F45" s="4">
        <f t="shared" si="5"/>
        <v>797</v>
      </c>
      <c r="G45" s="8">
        <v>5</v>
      </c>
      <c r="H45" s="4">
        <f t="shared" si="5"/>
        <v>791</v>
      </c>
      <c r="I45" s="4">
        <f t="shared" si="5"/>
        <v>69</v>
      </c>
      <c r="J45" s="4">
        <f t="shared" si="5"/>
        <v>81</v>
      </c>
      <c r="K45" s="4">
        <f t="shared" si="5"/>
        <v>800</v>
      </c>
      <c r="L45" s="8">
        <v>6</v>
      </c>
      <c r="M45" s="4">
        <f t="shared" si="5"/>
        <v>457</v>
      </c>
      <c r="N45" s="4">
        <f t="shared" si="5"/>
        <v>43</v>
      </c>
      <c r="O45" s="4">
        <f t="shared" si="5"/>
        <v>45</v>
      </c>
      <c r="P45" s="4">
        <f t="shared" si="5"/>
        <v>463</v>
      </c>
      <c r="Q45" s="8">
        <v>5.3</v>
      </c>
      <c r="R45" s="4">
        <f t="shared" si="5"/>
        <v>457</v>
      </c>
      <c r="S45" s="4">
        <f t="shared" si="5"/>
        <v>39</v>
      </c>
      <c r="T45" s="4">
        <f t="shared" si="5"/>
        <v>45</v>
      </c>
      <c r="U45" s="4">
        <f t="shared" si="5"/>
        <v>467</v>
      </c>
      <c r="V45" s="8">
        <v>6</v>
      </c>
      <c r="W45" s="10">
        <f t="shared" si="4"/>
        <v>14040.9</v>
      </c>
    </row>
    <row r="47" spans="1:23" ht="18.75" x14ac:dyDescent="0.3">
      <c r="A47" s="43" t="s">
        <v>58</v>
      </c>
      <c r="B47" s="43"/>
      <c r="C47" s="43"/>
      <c r="D47" s="43"/>
      <c r="E47" s="43"/>
      <c r="F47" s="43"/>
      <c r="G47" s="43"/>
      <c r="H47" s="43"/>
      <c r="I47" s="43"/>
      <c r="J47" s="43"/>
      <c r="K47" s="33"/>
      <c r="L47" s="33"/>
      <c r="M47" s="33"/>
      <c r="N47" s="33"/>
      <c r="O47" s="33"/>
      <c r="P47" s="33"/>
      <c r="Q47" s="33"/>
      <c r="R47" s="33"/>
      <c r="S47" s="33" t="s">
        <v>59</v>
      </c>
      <c r="T47" s="33"/>
      <c r="U47" s="33"/>
    </row>
  </sheetData>
  <mergeCells count="13">
    <mergeCell ref="A47:J47"/>
    <mergeCell ref="Q3:Q4"/>
    <mergeCell ref="V3:V4"/>
    <mergeCell ref="R3:U3"/>
    <mergeCell ref="W3:W4"/>
    <mergeCell ref="A1:W1"/>
    <mergeCell ref="A3:A4"/>
    <mergeCell ref="B3:B4"/>
    <mergeCell ref="C3:F3"/>
    <mergeCell ref="H3:K3"/>
    <mergeCell ref="M3:P3"/>
    <mergeCell ref="G3:G4"/>
    <mergeCell ref="L3:L4"/>
  </mergeCells>
  <pageMargins left="0.19685039370078741" right="0.19685039370078741" top="0.19685039370078741" bottom="0.19685039370078741" header="0.31496062992125984" footer="0.31496062992125984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tabSelected="1" view="pageBreakPreview" topLeftCell="A24" zoomScaleSheetLayoutView="100" workbookViewId="0">
      <selection activeCell="N47" sqref="N47"/>
    </sheetView>
  </sheetViews>
  <sheetFormatPr defaultRowHeight="15" x14ac:dyDescent="0.25"/>
  <cols>
    <col min="1" max="1" width="4.5703125" customWidth="1"/>
    <col min="2" max="2" width="15.28515625" customWidth="1"/>
    <col min="3" max="3" width="10.85546875" customWidth="1"/>
    <col min="4" max="4" width="7.7109375" customWidth="1"/>
    <col min="5" max="5" width="11.85546875" customWidth="1"/>
    <col min="6" max="6" width="7.7109375" customWidth="1"/>
    <col min="7" max="7" width="11.140625" customWidth="1"/>
    <col min="8" max="8" width="9.5703125" customWidth="1"/>
    <col min="9" max="9" width="11.140625" customWidth="1"/>
    <col min="10" max="10" width="9.7109375" customWidth="1"/>
    <col min="11" max="11" width="13.28515625" customWidth="1"/>
  </cols>
  <sheetData>
    <row r="1" spans="1:11" ht="60.75" customHeight="1" x14ac:dyDescent="0.3">
      <c r="A1" s="46" t="s">
        <v>67</v>
      </c>
      <c r="B1" s="46"/>
      <c r="C1" s="46"/>
      <c r="D1" s="46"/>
      <c r="E1" s="46"/>
      <c r="F1" s="46"/>
      <c r="G1" s="46"/>
      <c r="H1" s="46"/>
      <c r="I1" s="46"/>
      <c r="J1" s="46"/>
      <c r="K1" s="46"/>
    </row>
    <row r="3" spans="1:11" ht="31.5" customHeight="1" x14ac:dyDescent="0.25">
      <c r="A3" s="44" t="s">
        <v>12</v>
      </c>
      <c r="B3" s="44" t="s">
        <v>13</v>
      </c>
      <c r="C3" s="41" t="s">
        <v>8</v>
      </c>
      <c r="D3" s="41" t="s">
        <v>62</v>
      </c>
      <c r="E3" s="41" t="s">
        <v>9</v>
      </c>
      <c r="F3" s="41" t="s">
        <v>62</v>
      </c>
      <c r="G3" s="41" t="s">
        <v>10</v>
      </c>
      <c r="H3" s="41" t="s">
        <v>62</v>
      </c>
      <c r="I3" s="41" t="s">
        <v>11</v>
      </c>
      <c r="J3" s="41" t="s">
        <v>62</v>
      </c>
      <c r="K3" s="41" t="s">
        <v>63</v>
      </c>
    </row>
    <row r="4" spans="1:11" ht="24" customHeight="1" x14ac:dyDescent="0.25">
      <c r="A4" s="45"/>
      <c r="B4" s="45"/>
      <c r="C4" s="42"/>
      <c r="D4" s="42"/>
      <c r="E4" s="42"/>
      <c r="F4" s="42"/>
      <c r="G4" s="42"/>
      <c r="H4" s="42"/>
      <c r="I4" s="42"/>
      <c r="J4" s="42"/>
      <c r="K4" s="42"/>
    </row>
    <row r="5" spans="1:11" x14ac:dyDescent="0.25">
      <c r="A5" s="6">
        <v>1</v>
      </c>
      <c r="B5" s="34" t="s">
        <v>14</v>
      </c>
      <c r="C5" s="16">
        <v>59</v>
      </c>
      <c r="D5" s="8"/>
      <c r="E5" s="16">
        <v>6</v>
      </c>
      <c r="F5" s="8"/>
      <c r="G5" s="16">
        <v>64</v>
      </c>
      <c r="H5" s="8"/>
      <c r="I5" s="16">
        <v>0</v>
      </c>
      <c r="J5" s="20"/>
      <c r="K5" s="26">
        <f>C5*D5+E5*F5+G5*H5+I5*J5</f>
        <v>0</v>
      </c>
    </row>
    <row r="6" spans="1:11" x14ac:dyDescent="0.25">
      <c r="A6" s="27">
        <v>2</v>
      </c>
      <c r="B6" s="34" t="s">
        <v>15</v>
      </c>
      <c r="C6" s="6">
        <v>70</v>
      </c>
      <c r="D6" s="8"/>
      <c r="E6" s="6">
        <v>10</v>
      </c>
      <c r="F6" s="8"/>
      <c r="G6" s="6">
        <v>69</v>
      </c>
      <c r="H6" s="8"/>
      <c r="I6" s="6">
        <v>17</v>
      </c>
      <c r="J6" s="20"/>
      <c r="K6" s="26">
        <f t="shared" ref="K6:K45" si="0">C6*D6+E6*F6+G6*H6+I6*J6</f>
        <v>0</v>
      </c>
    </row>
    <row r="7" spans="1:11" ht="13.5" customHeight="1" x14ac:dyDescent="0.25">
      <c r="A7" s="6">
        <v>3</v>
      </c>
      <c r="B7" s="35" t="s">
        <v>64</v>
      </c>
      <c r="C7" s="23">
        <v>15</v>
      </c>
      <c r="D7" s="8"/>
      <c r="E7" s="23">
        <v>0</v>
      </c>
      <c r="F7" s="8"/>
      <c r="G7" s="23">
        <v>8</v>
      </c>
      <c r="H7" s="24"/>
      <c r="I7" s="23">
        <v>0</v>
      </c>
      <c r="J7" s="25"/>
      <c r="K7" s="26">
        <f t="shared" si="0"/>
        <v>0</v>
      </c>
    </row>
    <row r="8" spans="1:11" ht="13.5" customHeight="1" x14ac:dyDescent="0.25">
      <c r="A8" s="27">
        <v>4</v>
      </c>
      <c r="B8" s="36" t="s">
        <v>16</v>
      </c>
      <c r="C8" s="6">
        <v>46</v>
      </c>
      <c r="D8" s="8"/>
      <c r="E8" s="6">
        <v>1</v>
      </c>
      <c r="F8" s="8"/>
      <c r="G8" s="6">
        <v>45</v>
      </c>
      <c r="H8" s="8"/>
      <c r="I8" s="6">
        <v>7</v>
      </c>
      <c r="J8" s="20"/>
      <c r="K8" s="26">
        <f t="shared" si="0"/>
        <v>0</v>
      </c>
    </row>
    <row r="9" spans="1:11" x14ac:dyDescent="0.25">
      <c r="A9" s="6">
        <v>5</v>
      </c>
      <c r="B9" s="36" t="s">
        <v>17</v>
      </c>
      <c r="C9" s="6">
        <v>70</v>
      </c>
      <c r="D9" s="8"/>
      <c r="E9" s="6">
        <v>4</v>
      </c>
      <c r="F9" s="8"/>
      <c r="G9" s="6">
        <v>50</v>
      </c>
      <c r="H9" s="8"/>
      <c r="I9" s="6">
        <v>0</v>
      </c>
      <c r="J9" s="20"/>
      <c r="K9" s="26">
        <f t="shared" si="0"/>
        <v>0</v>
      </c>
    </row>
    <row r="10" spans="1:11" x14ac:dyDescent="0.25">
      <c r="A10" s="27">
        <v>6</v>
      </c>
      <c r="B10" s="36" t="s">
        <v>18</v>
      </c>
      <c r="C10" s="6">
        <v>22</v>
      </c>
      <c r="D10" s="8"/>
      <c r="E10" s="6">
        <v>1</v>
      </c>
      <c r="F10" s="8"/>
      <c r="G10" s="6">
        <v>25</v>
      </c>
      <c r="H10" s="8"/>
      <c r="I10" s="6">
        <v>0</v>
      </c>
      <c r="J10" s="20"/>
      <c r="K10" s="26">
        <f t="shared" si="0"/>
        <v>0</v>
      </c>
    </row>
    <row r="11" spans="1:11" x14ac:dyDescent="0.25">
      <c r="A11" s="6">
        <v>7</v>
      </c>
      <c r="B11" s="36" t="s">
        <v>19</v>
      </c>
      <c r="C11" s="6">
        <v>74</v>
      </c>
      <c r="D11" s="8"/>
      <c r="E11" s="6">
        <v>1</v>
      </c>
      <c r="F11" s="8"/>
      <c r="G11" s="6">
        <v>48</v>
      </c>
      <c r="H11" s="8"/>
      <c r="I11" s="6">
        <v>0</v>
      </c>
      <c r="J11" s="20"/>
      <c r="K11" s="26">
        <f t="shared" si="0"/>
        <v>0</v>
      </c>
    </row>
    <row r="12" spans="1:11" x14ac:dyDescent="0.25">
      <c r="A12" s="27">
        <v>8</v>
      </c>
      <c r="B12" s="36" t="s">
        <v>20</v>
      </c>
      <c r="C12" s="6">
        <v>83</v>
      </c>
      <c r="D12" s="8"/>
      <c r="E12" s="6">
        <v>7</v>
      </c>
      <c r="F12" s="8"/>
      <c r="G12" s="6">
        <v>120</v>
      </c>
      <c r="H12" s="8"/>
      <c r="I12" s="6">
        <v>10</v>
      </c>
      <c r="J12" s="20"/>
      <c r="K12" s="26">
        <f t="shared" si="0"/>
        <v>0</v>
      </c>
    </row>
    <row r="13" spans="1:11" x14ac:dyDescent="0.25">
      <c r="A13" s="6">
        <v>9</v>
      </c>
      <c r="B13" s="36" t="s">
        <v>65</v>
      </c>
      <c r="C13" s="6">
        <v>48</v>
      </c>
      <c r="D13" s="8"/>
      <c r="E13" s="6">
        <v>0</v>
      </c>
      <c r="F13" s="8"/>
      <c r="G13" s="6">
        <v>4</v>
      </c>
      <c r="H13" s="8"/>
      <c r="I13" s="6">
        <v>2</v>
      </c>
      <c r="J13" s="20"/>
      <c r="K13" s="26">
        <f t="shared" si="0"/>
        <v>0</v>
      </c>
    </row>
    <row r="14" spans="1:11" x14ac:dyDescent="0.25">
      <c r="A14" s="27">
        <v>10</v>
      </c>
      <c r="B14" s="36" t="s">
        <v>22</v>
      </c>
      <c r="C14" s="6">
        <v>84</v>
      </c>
      <c r="D14" s="8"/>
      <c r="E14" s="6">
        <v>3</v>
      </c>
      <c r="F14" s="8"/>
      <c r="G14" s="6">
        <v>64</v>
      </c>
      <c r="H14" s="8"/>
      <c r="I14" s="6">
        <v>3</v>
      </c>
      <c r="J14" s="20"/>
      <c r="K14" s="26">
        <f t="shared" si="0"/>
        <v>0</v>
      </c>
    </row>
    <row r="15" spans="1:11" x14ac:dyDescent="0.25">
      <c r="A15" s="6">
        <v>11</v>
      </c>
      <c r="B15" s="36" t="s">
        <v>23</v>
      </c>
      <c r="C15" s="6">
        <v>23</v>
      </c>
      <c r="D15" s="8"/>
      <c r="E15" s="6">
        <v>1</v>
      </c>
      <c r="F15" s="8"/>
      <c r="G15" s="6">
        <v>10</v>
      </c>
      <c r="H15" s="8"/>
      <c r="I15" s="6">
        <v>0</v>
      </c>
      <c r="J15" s="20"/>
      <c r="K15" s="26">
        <f t="shared" si="0"/>
        <v>0</v>
      </c>
    </row>
    <row r="16" spans="1:11" x14ac:dyDescent="0.25">
      <c r="A16" s="27">
        <v>12</v>
      </c>
      <c r="B16" s="36" t="s">
        <v>24</v>
      </c>
      <c r="C16" s="6">
        <v>3</v>
      </c>
      <c r="D16" s="8"/>
      <c r="E16" s="6">
        <v>0</v>
      </c>
      <c r="F16" s="8"/>
      <c r="G16" s="6">
        <v>2</v>
      </c>
      <c r="H16" s="8"/>
      <c r="I16" s="6">
        <v>0</v>
      </c>
      <c r="J16" s="20"/>
      <c r="K16" s="26">
        <f t="shared" si="0"/>
        <v>0</v>
      </c>
    </row>
    <row r="17" spans="1:11" x14ac:dyDescent="0.25">
      <c r="A17" s="6">
        <v>13</v>
      </c>
      <c r="B17" s="36" t="s">
        <v>25</v>
      </c>
      <c r="C17" s="6">
        <v>9</v>
      </c>
      <c r="D17" s="8"/>
      <c r="E17" s="6">
        <v>0</v>
      </c>
      <c r="F17" s="8"/>
      <c r="G17" s="6">
        <v>2</v>
      </c>
      <c r="H17" s="8"/>
      <c r="I17" s="6">
        <v>0</v>
      </c>
      <c r="J17" s="20"/>
      <c r="K17" s="26">
        <f t="shared" si="0"/>
        <v>0</v>
      </c>
    </row>
    <row r="18" spans="1:11" x14ac:dyDescent="0.25">
      <c r="A18" s="27">
        <v>14</v>
      </c>
      <c r="B18" s="36" t="s">
        <v>26</v>
      </c>
      <c r="C18" s="6">
        <v>11</v>
      </c>
      <c r="D18" s="8"/>
      <c r="E18" s="6">
        <v>0</v>
      </c>
      <c r="F18" s="8"/>
      <c r="G18" s="6">
        <v>14</v>
      </c>
      <c r="H18" s="8"/>
      <c r="I18" s="6">
        <v>0</v>
      </c>
      <c r="J18" s="20"/>
      <c r="K18" s="26">
        <f t="shared" si="0"/>
        <v>0</v>
      </c>
    </row>
    <row r="19" spans="1:11" x14ac:dyDescent="0.25">
      <c r="A19" s="6">
        <v>15</v>
      </c>
      <c r="B19" s="36" t="s">
        <v>27</v>
      </c>
      <c r="C19" s="6">
        <v>2</v>
      </c>
      <c r="D19" s="8"/>
      <c r="E19" s="6">
        <v>0</v>
      </c>
      <c r="F19" s="8"/>
      <c r="G19" s="6">
        <v>0</v>
      </c>
      <c r="H19" s="8"/>
      <c r="I19" s="6">
        <v>0</v>
      </c>
      <c r="J19" s="20"/>
      <c r="K19" s="26">
        <f t="shared" si="0"/>
        <v>0</v>
      </c>
    </row>
    <row r="20" spans="1:11" x14ac:dyDescent="0.25">
      <c r="A20" s="27">
        <v>16</v>
      </c>
      <c r="B20" s="36" t="s">
        <v>28</v>
      </c>
      <c r="C20" s="6">
        <v>23</v>
      </c>
      <c r="D20" s="8"/>
      <c r="E20" s="6">
        <v>0</v>
      </c>
      <c r="F20" s="8"/>
      <c r="G20" s="6">
        <v>25</v>
      </c>
      <c r="H20" s="8"/>
      <c r="I20" s="6">
        <v>5</v>
      </c>
      <c r="J20" s="20"/>
      <c r="K20" s="26">
        <f t="shared" si="0"/>
        <v>0</v>
      </c>
    </row>
    <row r="21" spans="1:11" x14ac:dyDescent="0.25">
      <c r="A21" s="6">
        <v>17</v>
      </c>
      <c r="B21" s="36" t="s">
        <v>29</v>
      </c>
      <c r="C21" s="6">
        <v>67</v>
      </c>
      <c r="D21" s="8"/>
      <c r="E21" s="6">
        <v>2</v>
      </c>
      <c r="F21" s="8"/>
      <c r="G21" s="6">
        <v>55</v>
      </c>
      <c r="H21" s="8"/>
      <c r="I21" s="6">
        <v>5</v>
      </c>
      <c r="J21" s="20"/>
      <c r="K21" s="26">
        <f t="shared" si="0"/>
        <v>0</v>
      </c>
    </row>
    <row r="22" spans="1:11" x14ac:dyDescent="0.25">
      <c r="A22" s="27">
        <v>18</v>
      </c>
      <c r="B22" s="36" t="s">
        <v>30</v>
      </c>
      <c r="C22" s="6">
        <v>5</v>
      </c>
      <c r="D22" s="8"/>
      <c r="E22" s="6">
        <v>1</v>
      </c>
      <c r="F22" s="8"/>
      <c r="G22" s="6">
        <v>5</v>
      </c>
      <c r="H22" s="8"/>
      <c r="I22" s="6">
        <v>0</v>
      </c>
      <c r="J22" s="20"/>
      <c r="K22" s="26">
        <f t="shared" si="0"/>
        <v>0</v>
      </c>
    </row>
    <row r="23" spans="1:11" x14ac:dyDescent="0.25">
      <c r="A23" s="6">
        <v>19</v>
      </c>
      <c r="B23" s="36" t="s">
        <v>31</v>
      </c>
      <c r="C23" s="6">
        <v>7</v>
      </c>
      <c r="D23" s="8"/>
      <c r="E23" s="6">
        <v>0</v>
      </c>
      <c r="F23" s="8"/>
      <c r="G23" s="6">
        <v>0</v>
      </c>
      <c r="H23" s="8"/>
      <c r="I23" s="6">
        <v>0</v>
      </c>
      <c r="J23" s="20"/>
      <c r="K23" s="26">
        <f t="shared" si="0"/>
        <v>0</v>
      </c>
    </row>
    <row r="24" spans="1:11" x14ac:dyDescent="0.25">
      <c r="A24" s="27">
        <v>20</v>
      </c>
      <c r="B24" s="36" t="s">
        <v>32</v>
      </c>
      <c r="C24" s="6">
        <v>10</v>
      </c>
      <c r="D24" s="8"/>
      <c r="E24" s="6">
        <v>0</v>
      </c>
      <c r="F24" s="8"/>
      <c r="G24" s="6">
        <v>5</v>
      </c>
      <c r="H24" s="8"/>
      <c r="I24" s="6">
        <v>0</v>
      </c>
      <c r="J24" s="20"/>
      <c r="K24" s="26">
        <f t="shared" si="0"/>
        <v>0</v>
      </c>
    </row>
    <row r="25" spans="1:11" x14ac:dyDescent="0.25">
      <c r="A25" s="6">
        <v>21</v>
      </c>
      <c r="B25" s="36" t="s">
        <v>33</v>
      </c>
      <c r="C25" s="6">
        <v>46</v>
      </c>
      <c r="D25" s="8"/>
      <c r="E25" s="6">
        <v>1</v>
      </c>
      <c r="F25" s="8"/>
      <c r="G25" s="6">
        <v>35</v>
      </c>
      <c r="H25" s="8"/>
      <c r="I25" s="6">
        <v>4</v>
      </c>
      <c r="J25" s="20"/>
      <c r="K25" s="26">
        <f t="shared" si="0"/>
        <v>0</v>
      </c>
    </row>
    <row r="26" spans="1:11" x14ac:dyDescent="0.25">
      <c r="A26" s="27">
        <v>22</v>
      </c>
      <c r="B26" s="36" t="s">
        <v>34</v>
      </c>
      <c r="C26" s="6">
        <v>39</v>
      </c>
      <c r="D26" s="8"/>
      <c r="E26" s="6">
        <v>2</v>
      </c>
      <c r="F26" s="8"/>
      <c r="G26" s="6">
        <v>20</v>
      </c>
      <c r="H26" s="8"/>
      <c r="I26" s="6">
        <v>0</v>
      </c>
      <c r="J26" s="20"/>
      <c r="K26" s="26">
        <f t="shared" si="0"/>
        <v>0</v>
      </c>
    </row>
    <row r="27" spans="1:11" x14ac:dyDescent="0.25">
      <c r="A27" s="6">
        <v>23</v>
      </c>
      <c r="B27" s="36" t="s">
        <v>35</v>
      </c>
      <c r="C27" s="6">
        <v>17</v>
      </c>
      <c r="D27" s="8"/>
      <c r="E27" s="6">
        <v>0</v>
      </c>
      <c r="F27" s="8"/>
      <c r="G27" s="6">
        <v>0</v>
      </c>
      <c r="H27" s="8"/>
      <c r="I27" s="6">
        <v>8</v>
      </c>
      <c r="J27" s="20"/>
      <c r="K27" s="26">
        <f t="shared" si="0"/>
        <v>0</v>
      </c>
    </row>
    <row r="28" spans="1:11" x14ac:dyDescent="0.25">
      <c r="A28" s="27">
        <v>24</v>
      </c>
      <c r="B28" s="36" t="s">
        <v>36</v>
      </c>
      <c r="C28" s="6">
        <v>52</v>
      </c>
      <c r="D28" s="8"/>
      <c r="E28" s="6">
        <v>1</v>
      </c>
      <c r="F28" s="8"/>
      <c r="G28" s="6">
        <v>35</v>
      </c>
      <c r="H28" s="8"/>
      <c r="I28" s="6">
        <v>1</v>
      </c>
      <c r="J28" s="20"/>
      <c r="K28" s="26">
        <f t="shared" si="0"/>
        <v>0</v>
      </c>
    </row>
    <row r="29" spans="1:11" x14ac:dyDescent="0.25">
      <c r="A29" s="6">
        <v>25</v>
      </c>
      <c r="B29" s="36" t="s">
        <v>37</v>
      </c>
      <c r="C29" s="6">
        <v>13</v>
      </c>
      <c r="D29" s="8"/>
      <c r="E29" s="6">
        <v>1</v>
      </c>
      <c r="F29" s="8"/>
      <c r="G29" s="6">
        <v>15</v>
      </c>
      <c r="H29" s="8"/>
      <c r="I29" s="6">
        <v>0</v>
      </c>
      <c r="J29" s="20"/>
      <c r="K29" s="26">
        <f t="shared" si="0"/>
        <v>0</v>
      </c>
    </row>
    <row r="30" spans="1:11" x14ac:dyDescent="0.25">
      <c r="A30" s="27">
        <v>26</v>
      </c>
      <c r="B30" s="36" t="s">
        <v>38</v>
      </c>
      <c r="C30" s="6">
        <v>5</v>
      </c>
      <c r="D30" s="8"/>
      <c r="E30" s="6">
        <v>0</v>
      </c>
      <c r="F30" s="8"/>
      <c r="G30" s="6">
        <v>1</v>
      </c>
      <c r="H30" s="8"/>
      <c r="I30" s="6">
        <v>0</v>
      </c>
      <c r="J30" s="20"/>
      <c r="K30" s="26">
        <f t="shared" si="0"/>
        <v>0</v>
      </c>
    </row>
    <row r="31" spans="1:11" x14ac:dyDescent="0.25">
      <c r="A31" s="6">
        <v>27</v>
      </c>
      <c r="B31" s="36" t="s">
        <v>40</v>
      </c>
      <c r="C31" s="6">
        <v>12</v>
      </c>
      <c r="D31" s="8"/>
      <c r="E31" s="6">
        <v>0</v>
      </c>
      <c r="F31" s="8"/>
      <c r="G31" s="6">
        <v>0</v>
      </c>
      <c r="H31" s="8"/>
      <c r="I31" s="6">
        <v>0</v>
      </c>
      <c r="J31" s="20"/>
      <c r="K31" s="26">
        <f t="shared" si="0"/>
        <v>0</v>
      </c>
    </row>
    <row r="32" spans="1:11" x14ac:dyDescent="0.25">
      <c r="A32" s="27">
        <v>28</v>
      </c>
      <c r="B32" s="36" t="s">
        <v>39</v>
      </c>
      <c r="C32" s="6">
        <v>19</v>
      </c>
      <c r="D32" s="8"/>
      <c r="E32" s="6">
        <v>0</v>
      </c>
      <c r="F32" s="8"/>
      <c r="G32" s="6">
        <v>0</v>
      </c>
      <c r="H32" s="8"/>
      <c r="I32" s="6">
        <v>0</v>
      </c>
      <c r="J32" s="20"/>
      <c r="K32" s="26">
        <f t="shared" si="0"/>
        <v>0</v>
      </c>
    </row>
    <row r="33" spans="1:11" x14ac:dyDescent="0.25">
      <c r="A33" s="6">
        <v>29</v>
      </c>
      <c r="B33" s="36" t="s">
        <v>41</v>
      </c>
      <c r="C33" s="6">
        <v>19</v>
      </c>
      <c r="D33" s="8"/>
      <c r="E33" s="6">
        <v>1</v>
      </c>
      <c r="F33" s="8"/>
      <c r="G33" s="6">
        <v>4</v>
      </c>
      <c r="H33" s="8"/>
      <c r="I33" s="6">
        <v>0</v>
      </c>
      <c r="J33" s="20"/>
      <c r="K33" s="26">
        <f t="shared" si="0"/>
        <v>0</v>
      </c>
    </row>
    <row r="34" spans="1:11" x14ac:dyDescent="0.25">
      <c r="A34" s="27">
        <v>30</v>
      </c>
      <c r="B34" s="36" t="s">
        <v>42</v>
      </c>
      <c r="C34" s="6">
        <v>20</v>
      </c>
      <c r="D34" s="8"/>
      <c r="E34" s="6">
        <v>0</v>
      </c>
      <c r="F34" s="8"/>
      <c r="G34" s="6">
        <v>7</v>
      </c>
      <c r="H34" s="8"/>
      <c r="I34" s="6">
        <v>2</v>
      </c>
      <c r="J34" s="20"/>
      <c r="K34" s="26">
        <f t="shared" si="0"/>
        <v>0</v>
      </c>
    </row>
    <row r="35" spans="1:11" x14ac:dyDescent="0.25">
      <c r="A35" s="6">
        <v>31</v>
      </c>
      <c r="B35" s="36" t="s">
        <v>43</v>
      </c>
      <c r="C35" s="6">
        <v>31</v>
      </c>
      <c r="D35" s="8"/>
      <c r="E35" s="6">
        <v>0</v>
      </c>
      <c r="F35" s="8"/>
      <c r="G35" s="6">
        <v>15</v>
      </c>
      <c r="H35" s="8"/>
      <c r="I35" s="6">
        <v>10</v>
      </c>
      <c r="J35" s="20"/>
      <c r="K35" s="26">
        <f t="shared" si="0"/>
        <v>0</v>
      </c>
    </row>
    <row r="36" spans="1:11" x14ac:dyDescent="0.25">
      <c r="A36" s="27">
        <v>32</v>
      </c>
      <c r="B36" s="36" t="s">
        <v>44</v>
      </c>
      <c r="C36" s="6">
        <v>10</v>
      </c>
      <c r="D36" s="8"/>
      <c r="E36" s="6">
        <v>0</v>
      </c>
      <c r="F36" s="8"/>
      <c r="G36" s="6">
        <v>10</v>
      </c>
      <c r="H36" s="8"/>
      <c r="I36" s="6">
        <v>0</v>
      </c>
      <c r="J36" s="20"/>
      <c r="K36" s="26">
        <f t="shared" si="0"/>
        <v>0</v>
      </c>
    </row>
    <row r="37" spans="1:11" hidden="1" x14ac:dyDescent="0.25">
      <c r="A37" s="6">
        <v>33</v>
      </c>
      <c r="B37" s="36" t="s">
        <v>45</v>
      </c>
      <c r="C37" s="6">
        <v>0</v>
      </c>
      <c r="D37" s="8"/>
      <c r="E37" s="6">
        <v>0</v>
      </c>
      <c r="F37" s="8"/>
      <c r="G37" s="6">
        <v>0</v>
      </c>
      <c r="H37" s="8"/>
      <c r="I37" s="6">
        <v>0</v>
      </c>
      <c r="J37" s="20"/>
      <c r="K37" s="26">
        <f t="shared" si="0"/>
        <v>0</v>
      </c>
    </row>
    <row r="38" spans="1:11" x14ac:dyDescent="0.25">
      <c r="A38" s="27">
        <v>33</v>
      </c>
      <c r="B38" s="36" t="s">
        <v>46</v>
      </c>
      <c r="C38" s="6">
        <v>9</v>
      </c>
      <c r="D38" s="8"/>
      <c r="E38" s="6">
        <v>0</v>
      </c>
      <c r="F38" s="8"/>
      <c r="G38" s="6">
        <v>3</v>
      </c>
      <c r="H38" s="8"/>
      <c r="I38" s="6">
        <v>0</v>
      </c>
      <c r="J38" s="20"/>
      <c r="K38" s="26">
        <f t="shared" si="0"/>
        <v>0</v>
      </c>
    </row>
    <row r="39" spans="1:11" x14ac:dyDescent="0.25">
      <c r="A39" s="6">
        <v>34</v>
      </c>
      <c r="B39" s="36" t="s">
        <v>47</v>
      </c>
      <c r="C39" s="6">
        <v>4</v>
      </c>
      <c r="D39" s="8"/>
      <c r="E39" s="6">
        <v>0</v>
      </c>
      <c r="F39" s="8"/>
      <c r="G39" s="6">
        <v>0</v>
      </c>
      <c r="H39" s="8"/>
      <c r="I39" s="6">
        <v>0</v>
      </c>
      <c r="J39" s="20"/>
      <c r="K39" s="26">
        <f t="shared" si="0"/>
        <v>0</v>
      </c>
    </row>
    <row r="40" spans="1:11" x14ac:dyDescent="0.25">
      <c r="A40" s="27">
        <v>35</v>
      </c>
      <c r="B40" s="36" t="s">
        <v>53</v>
      </c>
      <c r="C40" s="6">
        <v>4</v>
      </c>
      <c r="D40" s="8"/>
      <c r="E40" s="6">
        <v>0</v>
      </c>
      <c r="F40" s="8"/>
      <c r="G40" s="6">
        <v>0</v>
      </c>
      <c r="H40" s="8"/>
      <c r="I40" s="6">
        <v>0</v>
      </c>
      <c r="J40" s="20"/>
      <c r="K40" s="26">
        <f t="shared" si="0"/>
        <v>0</v>
      </c>
    </row>
    <row r="41" spans="1:11" x14ac:dyDescent="0.25">
      <c r="A41" s="6">
        <v>36</v>
      </c>
      <c r="B41" s="36" t="s">
        <v>48</v>
      </c>
      <c r="C41" s="6">
        <v>81</v>
      </c>
      <c r="D41" s="8"/>
      <c r="E41" s="6">
        <v>29</v>
      </c>
      <c r="F41" s="8"/>
      <c r="G41" s="6">
        <v>205</v>
      </c>
      <c r="H41" s="8"/>
      <c r="I41" s="6">
        <v>44</v>
      </c>
      <c r="J41" s="20"/>
      <c r="K41" s="26">
        <f t="shared" si="0"/>
        <v>0</v>
      </c>
    </row>
    <row r="42" spans="1:11" x14ac:dyDescent="0.25">
      <c r="A42" s="27">
        <v>37</v>
      </c>
      <c r="B42" s="36" t="s">
        <v>66</v>
      </c>
      <c r="C42" s="6">
        <v>39</v>
      </c>
      <c r="D42" s="8"/>
      <c r="E42" s="6">
        <v>2</v>
      </c>
      <c r="F42" s="8"/>
      <c r="G42" s="6">
        <v>30</v>
      </c>
      <c r="H42" s="8"/>
      <c r="I42" s="6">
        <v>7</v>
      </c>
      <c r="J42" s="20"/>
      <c r="K42" s="26">
        <f t="shared" si="0"/>
        <v>0</v>
      </c>
    </row>
    <row r="43" spans="1:11" x14ac:dyDescent="0.25">
      <c r="A43" s="6">
        <v>38</v>
      </c>
      <c r="B43" s="36" t="s">
        <v>50</v>
      </c>
      <c r="C43" s="6">
        <v>18</v>
      </c>
      <c r="D43" s="8"/>
      <c r="E43" s="6">
        <v>1</v>
      </c>
      <c r="F43" s="8"/>
      <c r="G43" s="6">
        <v>31</v>
      </c>
      <c r="H43" s="8"/>
      <c r="I43" s="6">
        <v>0</v>
      </c>
      <c r="J43" s="20"/>
      <c r="K43" s="26">
        <f t="shared" si="0"/>
        <v>0</v>
      </c>
    </row>
    <row r="44" spans="1:11" x14ac:dyDescent="0.25">
      <c r="A44" s="27">
        <v>39</v>
      </c>
      <c r="B44" s="36" t="s">
        <v>51</v>
      </c>
      <c r="C44" s="6">
        <v>0</v>
      </c>
      <c r="D44" s="8"/>
      <c r="E44" s="6">
        <v>0</v>
      </c>
      <c r="F44" s="8"/>
      <c r="G44" s="6">
        <v>10</v>
      </c>
      <c r="H44" s="8"/>
      <c r="I44" s="6">
        <v>0</v>
      </c>
      <c r="J44" s="20"/>
      <c r="K44" s="26">
        <f t="shared" si="0"/>
        <v>0</v>
      </c>
    </row>
    <row r="45" spans="1:11" x14ac:dyDescent="0.25">
      <c r="A45" s="21"/>
      <c r="B45" s="21" t="s">
        <v>52</v>
      </c>
      <c r="C45" s="22">
        <f t="shared" ref="C45:I45" si="1">SUM(C5:C44)</f>
        <v>1169</v>
      </c>
      <c r="D45" s="8"/>
      <c r="E45" s="22">
        <f t="shared" si="1"/>
        <v>75</v>
      </c>
      <c r="F45" s="8"/>
      <c r="G45" s="22">
        <f t="shared" si="1"/>
        <v>1036</v>
      </c>
      <c r="H45" s="8"/>
      <c r="I45" s="22">
        <f t="shared" si="1"/>
        <v>125</v>
      </c>
      <c r="J45" s="20"/>
      <c r="K45" s="26">
        <f t="shared" si="0"/>
        <v>0</v>
      </c>
    </row>
    <row r="47" spans="1:11" ht="18.75" x14ac:dyDescent="0.3">
      <c r="A47" s="18" t="s">
        <v>61</v>
      </c>
      <c r="B47" s="18"/>
      <c r="C47" s="18"/>
      <c r="D47" s="18"/>
      <c r="E47" s="18"/>
      <c r="F47" s="18"/>
      <c r="G47" s="18"/>
      <c r="H47" s="18"/>
      <c r="I47" s="33"/>
      <c r="J47" s="18"/>
    </row>
  </sheetData>
  <mergeCells count="12">
    <mergeCell ref="B3:B4"/>
    <mergeCell ref="A3:A4"/>
    <mergeCell ref="A1:K1"/>
    <mergeCell ref="K3:K4"/>
    <mergeCell ref="E3:E4"/>
    <mergeCell ref="F3:F4"/>
    <mergeCell ref="G3:G4"/>
    <mergeCell ref="H3:H4"/>
    <mergeCell ref="I3:I4"/>
    <mergeCell ref="J3:J4"/>
    <mergeCell ref="C3:C4"/>
    <mergeCell ref="D3:D4"/>
  </mergeCells>
  <pageMargins left="0.39370078740157483" right="0.39370078740157483" top="0.39370078740157483" bottom="0.39370078740157483" header="0.31496062992125984" footer="0.31496062992125984"/>
  <pageSetup paperSize="9" scale="8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S47" sqref="S47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аттестаты</vt:lpstr>
      <vt:lpstr>обложки грамоты листы</vt:lpstr>
      <vt:lpstr>Лист3</vt:lpstr>
    </vt:vector>
  </TitlesOfParts>
  <Company>Reanimator Extreme Edition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2021-03-31T11:45:08Z</cp:lastPrinted>
  <dcterms:created xsi:type="dcterms:W3CDTF">2020-03-25T05:20:11Z</dcterms:created>
  <dcterms:modified xsi:type="dcterms:W3CDTF">2021-04-01T06:46:58Z</dcterms:modified>
</cp:coreProperties>
</file>