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0730" windowHeight="11760" activeTab="1"/>
  </bookViews>
  <sheets>
    <sheet name="приложение №2" sheetId="4" r:id="rId1"/>
    <sheet name="приложение №1" sheetId="6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S48" i="4" l="1"/>
  <c r="R48" i="4"/>
  <c r="E48" i="4"/>
  <c r="D48" i="4"/>
  <c r="C48" i="4"/>
  <c r="Z47" i="4"/>
  <c r="W47" i="4"/>
  <c r="Q47" i="4"/>
  <c r="N47" i="4"/>
  <c r="K47" i="4"/>
  <c r="H47" i="4"/>
  <c r="Z46" i="4"/>
  <c r="W46" i="4"/>
  <c r="T46" i="4"/>
  <c r="T48" i="4" s="1"/>
  <c r="Q46" i="4"/>
  <c r="N46" i="4"/>
  <c r="K46" i="4"/>
  <c r="H46" i="4"/>
  <c r="AA47" i="4" l="1"/>
  <c r="AA46" i="4"/>
  <c r="I26" i="6" l="1"/>
  <c r="J26" i="6"/>
  <c r="L26" i="6"/>
  <c r="M26" i="6"/>
  <c r="O26" i="6"/>
  <c r="P26" i="6"/>
  <c r="R26" i="6"/>
  <c r="S26" i="6"/>
  <c r="U26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5" i="6"/>
  <c r="H5" i="6"/>
  <c r="T5" i="6"/>
  <c r="W5" i="6"/>
  <c r="F26" i="6"/>
  <c r="E26" i="6"/>
  <c r="D26" i="6"/>
  <c r="C26" i="6"/>
  <c r="W25" i="6"/>
  <c r="T25" i="6"/>
  <c r="H25" i="6"/>
  <c r="W24" i="6"/>
  <c r="T24" i="6"/>
  <c r="H24" i="6"/>
  <c r="W23" i="6"/>
  <c r="T23" i="6"/>
  <c r="H23" i="6"/>
  <c r="W22" i="6"/>
  <c r="T22" i="6"/>
  <c r="H22" i="6"/>
  <c r="W21" i="6"/>
  <c r="T21" i="6"/>
  <c r="H21" i="6"/>
  <c r="W20" i="6"/>
  <c r="T20" i="6"/>
  <c r="H20" i="6"/>
  <c r="W19" i="6"/>
  <c r="T19" i="6"/>
  <c r="H19" i="6"/>
  <c r="W18" i="6"/>
  <c r="T18" i="6"/>
  <c r="H18" i="6"/>
  <c r="W17" i="6"/>
  <c r="T17" i="6"/>
  <c r="H17" i="6"/>
  <c r="W16" i="6"/>
  <c r="T16" i="6"/>
  <c r="H16" i="6"/>
  <c r="W15" i="6"/>
  <c r="T15" i="6"/>
  <c r="H15" i="6"/>
  <c r="W14" i="6"/>
  <c r="T14" i="6"/>
  <c r="H14" i="6"/>
  <c r="W13" i="6"/>
  <c r="T13" i="6"/>
  <c r="H13" i="6"/>
  <c r="W12" i="6"/>
  <c r="T12" i="6"/>
  <c r="H12" i="6"/>
  <c r="W11" i="6"/>
  <c r="T11" i="6"/>
  <c r="H11" i="6"/>
  <c r="W10" i="6"/>
  <c r="T10" i="6"/>
  <c r="H10" i="6"/>
  <c r="W9" i="6"/>
  <c r="T9" i="6"/>
  <c r="H9" i="6"/>
  <c r="W8" i="6"/>
  <c r="T8" i="6"/>
  <c r="H8" i="6"/>
  <c r="W7" i="6"/>
  <c r="T7" i="6"/>
  <c r="H7" i="6"/>
  <c r="W6" i="6"/>
  <c r="T6" i="6"/>
  <c r="H6" i="6"/>
  <c r="G26" i="6"/>
  <c r="K26" i="6" l="1"/>
  <c r="Q26" i="6"/>
  <c r="T26" i="6"/>
  <c r="X5" i="6"/>
  <c r="N26" i="6"/>
  <c r="X25" i="6"/>
  <c r="X23" i="6"/>
  <c r="X21" i="6"/>
  <c r="X19" i="6"/>
  <c r="X17" i="6"/>
  <c r="X15" i="6"/>
  <c r="X13" i="6"/>
  <c r="X11" i="6"/>
  <c r="X9" i="6"/>
  <c r="X24" i="6"/>
  <c r="X20" i="6"/>
  <c r="X18" i="6"/>
  <c r="X16" i="6"/>
  <c r="X14" i="6"/>
  <c r="X10" i="6"/>
  <c r="X8" i="6"/>
  <c r="X6" i="6"/>
  <c r="V26" i="6"/>
  <c r="X12" i="6"/>
  <c r="X22" i="6"/>
  <c r="W26" i="6"/>
  <c r="X7" i="6"/>
  <c r="X26" i="6" l="1"/>
  <c r="H26" i="6"/>
  <c r="I45" i="4"/>
  <c r="I48" i="4" s="1"/>
  <c r="J45" i="4"/>
  <c r="J48" i="4" s="1"/>
  <c r="L45" i="4"/>
  <c r="L48" i="4" s="1"/>
  <c r="M45" i="4"/>
  <c r="M48" i="4" s="1"/>
  <c r="O45" i="4"/>
  <c r="O48" i="4" s="1"/>
  <c r="P45" i="4"/>
  <c r="P48" i="4" s="1"/>
  <c r="U45" i="4"/>
  <c r="U48" i="4" s="1"/>
  <c r="V45" i="4"/>
  <c r="V48" i="4" s="1"/>
  <c r="X45" i="4"/>
  <c r="X48" i="4" s="1"/>
  <c r="Y45" i="4"/>
  <c r="Y48" i="4" s="1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Q5" i="4"/>
  <c r="N5" i="4"/>
  <c r="K5" i="4"/>
  <c r="H5" i="4"/>
  <c r="F45" i="4"/>
  <c r="F48" i="4" s="1"/>
  <c r="Z44" i="4"/>
  <c r="W44" i="4"/>
  <c r="Z43" i="4"/>
  <c r="W43" i="4"/>
  <c r="Z42" i="4"/>
  <c r="W42" i="4"/>
  <c r="Z41" i="4"/>
  <c r="W41" i="4"/>
  <c r="Z40" i="4"/>
  <c r="W40" i="4"/>
  <c r="Z39" i="4"/>
  <c r="W39" i="4"/>
  <c r="Z38" i="4"/>
  <c r="W38" i="4"/>
  <c r="Z37" i="4"/>
  <c r="W37" i="4"/>
  <c r="Z36" i="4"/>
  <c r="W36" i="4"/>
  <c r="Z35" i="4"/>
  <c r="W35" i="4"/>
  <c r="Z34" i="4"/>
  <c r="W34" i="4"/>
  <c r="Z33" i="4"/>
  <c r="W33" i="4"/>
  <c r="Z32" i="4"/>
  <c r="W32" i="4"/>
  <c r="Z31" i="4"/>
  <c r="W31" i="4"/>
  <c r="Z30" i="4"/>
  <c r="W30" i="4"/>
  <c r="Z29" i="4"/>
  <c r="W29" i="4"/>
  <c r="Z28" i="4"/>
  <c r="W28" i="4"/>
  <c r="Z27" i="4"/>
  <c r="W27" i="4"/>
  <c r="Z26" i="4"/>
  <c r="W26" i="4"/>
  <c r="Z25" i="4"/>
  <c r="W25" i="4"/>
  <c r="Z24" i="4"/>
  <c r="W24" i="4"/>
  <c r="Z23" i="4"/>
  <c r="W23" i="4"/>
  <c r="Z22" i="4"/>
  <c r="W22" i="4"/>
  <c r="Z21" i="4"/>
  <c r="W21" i="4"/>
  <c r="Z20" i="4"/>
  <c r="W20" i="4"/>
  <c r="Z19" i="4"/>
  <c r="W19" i="4"/>
  <c r="Z18" i="4"/>
  <c r="W18" i="4"/>
  <c r="Z17" i="4"/>
  <c r="W17" i="4"/>
  <c r="Z16" i="4"/>
  <c r="W16" i="4"/>
  <c r="Z15" i="4"/>
  <c r="W15" i="4"/>
  <c r="Z14" i="4"/>
  <c r="W14" i="4"/>
  <c r="Z13" i="4"/>
  <c r="W13" i="4"/>
  <c r="Z12" i="4"/>
  <c r="W12" i="4"/>
  <c r="Z11" i="4"/>
  <c r="W11" i="4"/>
  <c r="Z10" i="4"/>
  <c r="W10" i="4"/>
  <c r="Z9" i="4"/>
  <c r="W9" i="4"/>
  <c r="Z8" i="4"/>
  <c r="W8" i="4"/>
  <c r="Z7" i="4"/>
  <c r="W7" i="4"/>
  <c r="Z6" i="4"/>
  <c r="W6" i="4"/>
  <c r="Z5" i="4"/>
  <c r="W5" i="4"/>
  <c r="G45" i="4"/>
  <c r="G48" i="4" s="1"/>
  <c r="N45" i="4" l="1"/>
  <c r="N48" i="4" s="1"/>
  <c r="AA43" i="4"/>
  <c r="AA41" i="4"/>
  <c r="AA39" i="4"/>
  <c r="AA37" i="4"/>
  <c r="AA35" i="4"/>
  <c r="AA33" i="4"/>
  <c r="AA31" i="4"/>
  <c r="AA29" i="4"/>
  <c r="AA27" i="4"/>
  <c r="AA25" i="4"/>
  <c r="AA23" i="4"/>
  <c r="AA21" i="4"/>
  <c r="AA15" i="4"/>
  <c r="AA13" i="4"/>
  <c r="AA11" i="4"/>
  <c r="AA9" i="4"/>
  <c r="AA7" i="4"/>
  <c r="K45" i="4"/>
  <c r="K48" i="4" s="1"/>
  <c r="Q45" i="4"/>
  <c r="Q48" i="4" s="1"/>
  <c r="AA5" i="4"/>
  <c r="W45" i="4"/>
  <c r="W48" i="4" s="1"/>
  <c r="Z45" i="4"/>
  <c r="Z48" i="4" s="1"/>
  <c r="AA19" i="4"/>
  <c r="AA17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20" i="4"/>
  <c r="AA18" i="4"/>
  <c r="AA16" i="4"/>
  <c r="AA14" i="4"/>
  <c r="AA12" i="4"/>
  <c r="AA10" i="4"/>
  <c r="AA8" i="4"/>
  <c r="AA6" i="4"/>
  <c r="H45" i="4"/>
  <c r="H48" i="4" s="1"/>
  <c r="AA45" i="4" l="1"/>
  <c r="AA48" i="4" s="1"/>
</calcChain>
</file>

<file path=xl/sharedStrings.xml><?xml version="1.0" encoding="utf-8"?>
<sst xmlns="http://schemas.openxmlformats.org/spreadsheetml/2006/main" count="135" uniqueCount="85">
  <si>
    <t>№</t>
  </si>
  <si>
    <t>Школа</t>
  </si>
  <si>
    <t>КСШ № 1</t>
  </si>
  <si>
    <t>КСШ № 2</t>
  </si>
  <si>
    <t>УВК № 3</t>
  </si>
  <si>
    <t>КСШ № 4</t>
  </si>
  <si>
    <t>ССШ № 5</t>
  </si>
  <si>
    <t>КСШ № 6</t>
  </si>
  <si>
    <t>МСШ № 7</t>
  </si>
  <si>
    <t>КСШ № 8</t>
  </si>
  <si>
    <t>КСШ № 9</t>
  </si>
  <si>
    <t>МСШ № 10</t>
  </si>
  <si>
    <t>СШ № 11</t>
  </si>
  <si>
    <t>СШ № 12</t>
  </si>
  <si>
    <t>УВК № 13</t>
  </si>
  <si>
    <t>ОШ № 14</t>
  </si>
  <si>
    <t>ОШ № 15</t>
  </si>
  <si>
    <t>УВК № 16</t>
  </si>
  <si>
    <t>ССШ № 17</t>
  </si>
  <si>
    <t>ОШ № 18</t>
  </si>
  <si>
    <t>УВК № 19</t>
  </si>
  <si>
    <t>ОШ № 20</t>
  </si>
  <si>
    <t>МСШ № 21</t>
  </si>
  <si>
    <t>КСШ № 22</t>
  </si>
  <si>
    <t>УВК № 23</t>
  </si>
  <si>
    <t>КСШ № 24</t>
  </si>
  <si>
    <t>ОШ № 25</t>
  </si>
  <si>
    <t>УВК № 26</t>
  </si>
  <si>
    <t>УВК № 27</t>
  </si>
  <si>
    <t>СШ № 28</t>
  </si>
  <si>
    <t>СШ № 29</t>
  </si>
  <si>
    <t>УВК № 30</t>
  </si>
  <si>
    <t>УВК № 31</t>
  </si>
  <si>
    <t>УВК № 32</t>
  </si>
  <si>
    <t>УВК № 33</t>
  </si>
  <si>
    <t>ОШ № 34</t>
  </si>
  <si>
    <t>ОШ № 35</t>
  </si>
  <si>
    <t>ОШ № 36</t>
  </si>
  <si>
    <t>КГГ</t>
  </si>
  <si>
    <t>Радуга</t>
  </si>
  <si>
    <t>ВСЕГО</t>
  </si>
  <si>
    <t>Всего ПК и ноутбуков</t>
  </si>
  <si>
    <t>Всего</t>
  </si>
  <si>
    <t>в рабочем состоянии</t>
  </si>
  <si>
    <t>приобретены в 2020-2021 г.г.</t>
  </si>
  <si>
    <t>Принтер</t>
  </si>
  <si>
    <t>МФУ</t>
  </si>
  <si>
    <t>Потребность в ПК, оргтехнике</t>
  </si>
  <si>
    <t>КМЦ</t>
  </si>
  <si>
    <t>цена</t>
  </si>
  <si>
    <t>Всего, руб</t>
  </si>
  <si>
    <t>Забота</t>
  </si>
  <si>
    <t>системный блок</t>
  </si>
  <si>
    <t>сумма</t>
  </si>
  <si>
    <t>кол-во</t>
  </si>
  <si>
    <t>монитор</t>
  </si>
  <si>
    <t>клавиатура</t>
  </si>
  <si>
    <t>мышка</t>
  </si>
  <si>
    <t>ДОУ</t>
  </si>
  <si>
    <t xml:space="preserve"> №1 «Калинка»     </t>
  </si>
  <si>
    <t xml:space="preserve"> №2  «Акварель»      </t>
  </si>
  <si>
    <t xml:space="preserve"> № 3 «Ягодка»                                                                  </t>
  </si>
  <si>
    <t xml:space="preserve">  №4 «Березка»</t>
  </si>
  <si>
    <t xml:space="preserve"> №5 «Петушок»</t>
  </si>
  <si>
    <t>№ 6 "Аленка"</t>
  </si>
  <si>
    <t xml:space="preserve"> №7 «Колобок»       </t>
  </si>
  <si>
    <t xml:space="preserve"> №8 «Солнышко» </t>
  </si>
  <si>
    <t>№ 9 "Барвинок"</t>
  </si>
  <si>
    <t xml:space="preserve"> №10 «Солнышко»</t>
  </si>
  <si>
    <t xml:space="preserve">  №12 «Светлячок»      </t>
  </si>
  <si>
    <t xml:space="preserve"> №17 «Золушка»  </t>
  </si>
  <si>
    <t xml:space="preserve"> №18 «Ивушка»    </t>
  </si>
  <si>
    <t xml:space="preserve">  №25 «Дюймовочка» </t>
  </si>
  <si>
    <t xml:space="preserve">  №27 «Ладушки» </t>
  </si>
  <si>
    <t xml:space="preserve"> №29 «Сказка» </t>
  </si>
  <si>
    <t xml:space="preserve"> №35 «Рябинушка»      </t>
  </si>
  <si>
    <t xml:space="preserve">  №36 «Звоночек»      </t>
  </si>
  <si>
    <t xml:space="preserve"> №37 «Тополек»</t>
  </si>
  <si>
    <t xml:space="preserve"> №38 «Вишенка»      </t>
  </si>
  <si>
    <t xml:space="preserve"> №40 «Веснушки»  </t>
  </si>
  <si>
    <t>веб-камера</t>
  </si>
  <si>
    <t>НГ</t>
  </si>
  <si>
    <t>Приложение №1</t>
  </si>
  <si>
    <t>Приложение №2</t>
  </si>
  <si>
    <t>Управление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</si>
</sst>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/>
    <xf numFmtId="0" fontId="3" fillId="0" borderId="25" xfId="0" applyFont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/>
    <xf numFmtId="0" fontId="8" fillId="0" borderId="1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4" borderId="5" xfId="0" applyFont="1" applyFill="1" applyBorder="1" applyAlignment="1">
      <alignment horizontal="center" wrapText="1"/>
    </xf>
    <xf numFmtId="0" fontId="1" fillId="0" borderId="5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2" xfId="0" applyFont="1" applyBorder="1"/>
    <xf numFmtId="0" fontId="1" fillId="0" borderId="25" xfId="0" applyFont="1" applyBorder="1"/>
    <xf numFmtId="0" fontId="8" fillId="0" borderId="2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33" xfId="0" applyFont="1" applyBorder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3" borderId="0" xfId="0" applyFill="1"/>
    <xf numFmtId="0" fontId="8" fillId="3" borderId="1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4" xfId="0" applyFont="1" applyBorder="1"/>
    <xf numFmtId="0" fontId="7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0" fillId="2" borderId="0" xfId="0" applyFill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topLeftCell="B1" workbookViewId="0">
      <selection activeCell="I50" sqref="I50"/>
    </sheetView>
  </sheetViews>
  <sheetFormatPr defaultRowHeight="15" x14ac:dyDescent="0.25"/>
  <cols>
    <col min="1" max="1" width="5" hidden="1" customWidth="1"/>
    <col min="2" max="2" width="12.7109375" customWidth="1"/>
    <col min="3" max="3" width="0" hidden="1" customWidth="1"/>
    <col min="4" max="4" width="10.5703125" hidden="1" customWidth="1"/>
    <col min="5" max="5" width="0" hidden="1" customWidth="1"/>
    <col min="6" max="6" width="7" customWidth="1"/>
    <col min="9" max="9" width="6.140625" customWidth="1"/>
    <col min="12" max="12" width="7.28515625" customWidth="1"/>
    <col min="15" max="15" width="7.140625" customWidth="1"/>
    <col min="17" max="17" width="10" customWidth="1"/>
    <col min="18" max="18" width="5.28515625" customWidth="1"/>
    <col min="19" max="19" width="8" customWidth="1"/>
    <col min="20" max="20" width="7.28515625" customWidth="1"/>
    <col min="21" max="21" width="7.42578125" customWidth="1"/>
    <col min="23" max="23" width="10.5703125" customWidth="1"/>
    <col min="24" max="24" width="5.7109375" customWidth="1"/>
    <col min="26" max="26" width="9.7109375" customWidth="1"/>
    <col min="27" max="27" width="12.140625" customWidth="1"/>
  </cols>
  <sheetData>
    <row r="1" spans="1:27" x14ac:dyDescent="0.25">
      <c r="A1" s="96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75"/>
      <c r="Z1" s="74" t="s">
        <v>83</v>
      </c>
    </row>
    <row r="2" spans="1:27" ht="15.75" thickBot="1" x14ac:dyDescent="0.3"/>
    <row r="3" spans="1:27" ht="16.5" customHeight="1" thickBot="1" x14ac:dyDescent="0.3">
      <c r="A3" s="97" t="s">
        <v>0</v>
      </c>
      <c r="B3" s="97" t="s">
        <v>1</v>
      </c>
      <c r="C3" s="99" t="s">
        <v>41</v>
      </c>
      <c r="D3" s="99"/>
      <c r="E3" s="100"/>
      <c r="F3" s="88" t="s">
        <v>52</v>
      </c>
      <c r="G3" s="89"/>
      <c r="H3" s="90"/>
      <c r="I3" s="101" t="s">
        <v>55</v>
      </c>
      <c r="J3" s="89"/>
      <c r="K3" s="102"/>
      <c r="L3" s="88" t="s">
        <v>56</v>
      </c>
      <c r="M3" s="89"/>
      <c r="N3" s="90"/>
      <c r="O3" s="101" t="s">
        <v>57</v>
      </c>
      <c r="P3" s="89"/>
      <c r="Q3" s="102"/>
      <c r="R3" s="93" t="s">
        <v>80</v>
      </c>
      <c r="S3" s="94"/>
      <c r="T3" s="95"/>
      <c r="U3" s="101" t="s">
        <v>45</v>
      </c>
      <c r="V3" s="89"/>
      <c r="W3" s="90"/>
      <c r="X3" s="88" t="s">
        <v>46</v>
      </c>
      <c r="Y3" s="89"/>
      <c r="Z3" s="90"/>
      <c r="AA3" s="91" t="s">
        <v>50</v>
      </c>
    </row>
    <row r="4" spans="1:27" ht="63.75" thickBot="1" x14ac:dyDescent="0.3">
      <c r="A4" s="98"/>
      <c r="B4" s="98"/>
      <c r="C4" s="15" t="s">
        <v>42</v>
      </c>
      <c r="D4" s="15" t="s">
        <v>43</v>
      </c>
      <c r="E4" s="2" t="s">
        <v>44</v>
      </c>
      <c r="F4" s="17" t="s">
        <v>54</v>
      </c>
      <c r="G4" s="16" t="s">
        <v>49</v>
      </c>
      <c r="H4" s="19" t="s">
        <v>53</v>
      </c>
      <c r="I4" s="20" t="s">
        <v>54</v>
      </c>
      <c r="J4" s="16" t="s">
        <v>49</v>
      </c>
      <c r="K4" s="18" t="s">
        <v>53</v>
      </c>
      <c r="L4" s="17" t="s">
        <v>54</v>
      </c>
      <c r="M4" s="16" t="s">
        <v>49</v>
      </c>
      <c r="N4" s="19" t="s">
        <v>53</v>
      </c>
      <c r="O4" s="20" t="s">
        <v>54</v>
      </c>
      <c r="P4" s="16" t="s">
        <v>49</v>
      </c>
      <c r="Q4" s="18" t="s">
        <v>53</v>
      </c>
      <c r="R4" s="17" t="s">
        <v>54</v>
      </c>
      <c r="S4" s="16" t="s">
        <v>49</v>
      </c>
      <c r="T4" s="19" t="s">
        <v>53</v>
      </c>
      <c r="U4" s="20" t="s">
        <v>54</v>
      </c>
      <c r="V4" s="16" t="s">
        <v>49</v>
      </c>
      <c r="W4" s="18" t="s">
        <v>53</v>
      </c>
      <c r="X4" s="17" t="s">
        <v>54</v>
      </c>
      <c r="Y4" s="16" t="s">
        <v>49</v>
      </c>
      <c r="Z4" s="18" t="s">
        <v>53</v>
      </c>
      <c r="AA4" s="92"/>
    </row>
    <row r="5" spans="1:27" ht="15.75" customHeight="1" x14ac:dyDescent="0.25">
      <c r="A5" s="15"/>
      <c r="B5" s="23" t="s">
        <v>2</v>
      </c>
      <c r="C5" s="24">
        <v>36</v>
      </c>
      <c r="D5" s="24">
        <v>29</v>
      </c>
      <c r="E5" s="25">
        <v>2</v>
      </c>
      <c r="F5" s="70">
        <v>5</v>
      </c>
      <c r="G5" s="68"/>
      <c r="H5" s="71">
        <f>F5*G5</f>
        <v>0</v>
      </c>
      <c r="I5" s="70">
        <v>5</v>
      </c>
      <c r="J5" s="72"/>
      <c r="K5" s="72">
        <f>I5*J5</f>
        <v>0</v>
      </c>
      <c r="L5" s="70">
        <v>5</v>
      </c>
      <c r="M5" s="72"/>
      <c r="N5" s="71">
        <f>L5*M5</f>
        <v>0</v>
      </c>
      <c r="O5" s="70">
        <v>5</v>
      </c>
      <c r="P5" s="72"/>
      <c r="Q5" s="72">
        <f>O5*P5</f>
        <v>0</v>
      </c>
      <c r="R5" s="70"/>
      <c r="S5" s="68"/>
      <c r="T5" s="71"/>
      <c r="U5" s="73">
        <v>3</v>
      </c>
      <c r="V5" s="68"/>
      <c r="W5" s="35">
        <f>U5*V5</f>
        <v>0</v>
      </c>
      <c r="X5" s="37">
        <v>3</v>
      </c>
      <c r="Y5" s="34"/>
      <c r="Z5" s="38">
        <f>X5*Y5</f>
        <v>0</v>
      </c>
      <c r="AA5" s="39">
        <f>H5+K5+N5+Q5+W5+Z5</f>
        <v>0</v>
      </c>
    </row>
    <row r="6" spans="1:27" ht="15.75" customHeight="1" x14ac:dyDescent="0.25">
      <c r="A6" s="15"/>
      <c r="B6" s="23" t="s">
        <v>3</v>
      </c>
      <c r="C6" s="24">
        <v>27</v>
      </c>
      <c r="D6" s="24">
        <v>17</v>
      </c>
      <c r="E6" s="25">
        <v>2</v>
      </c>
      <c r="F6" s="70"/>
      <c r="G6" s="68"/>
      <c r="H6" s="71">
        <f t="shared" ref="H6:H44" si="0">F6*G6</f>
        <v>0</v>
      </c>
      <c r="I6" s="70"/>
      <c r="J6" s="72"/>
      <c r="K6" s="72">
        <f t="shared" ref="K6:K44" si="1">I6*J6</f>
        <v>0</v>
      </c>
      <c r="L6" s="70"/>
      <c r="M6" s="72"/>
      <c r="N6" s="71">
        <f t="shared" ref="N6:N44" si="2">L6*M6</f>
        <v>0</v>
      </c>
      <c r="O6" s="70"/>
      <c r="P6" s="72"/>
      <c r="Q6" s="72">
        <f t="shared" ref="Q6:Q44" si="3">O6*P6</f>
        <v>0</v>
      </c>
      <c r="R6" s="70"/>
      <c r="S6" s="68"/>
      <c r="T6" s="71"/>
      <c r="U6" s="73"/>
      <c r="V6" s="68"/>
      <c r="W6" s="35">
        <f t="shared" ref="W6:W44" si="4">U6*V6</f>
        <v>0</v>
      </c>
      <c r="X6" s="37">
        <v>1</v>
      </c>
      <c r="Y6" s="34"/>
      <c r="Z6" s="38">
        <f t="shared" ref="Z6:Z44" si="5">X6*Y6</f>
        <v>0</v>
      </c>
      <c r="AA6" s="39">
        <f t="shared" ref="AA6:AA44" si="6">H6+K6+N6+Q6+W6+Z6</f>
        <v>0</v>
      </c>
    </row>
    <row r="7" spans="1:27" ht="15.75" customHeight="1" x14ac:dyDescent="0.25">
      <c r="A7" s="15"/>
      <c r="B7" s="26" t="s">
        <v>4</v>
      </c>
      <c r="C7" s="24">
        <v>27</v>
      </c>
      <c r="D7" s="24">
        <v>27</v>
      </c>
      <c r="E7" s="25">
        <v>0</v>
      </c>
      <c r="F7" s="37"/>
      <c r="G7" s="34"/>
      <c r="H7" s="35">
        <f t="shared" si="0"/>
        <v>0</v>
      </c>
      <c r="I7" s="37"/>
      <c r="J7" s="36"/>
      <c r="K7" s="36">
        <f t="shared" si="1"/>
        <v>0</v>
      </c>
      <c r="L7" s="37"/>
      <c r="M7" s="36"/>
      <c r="N7" s="35">
        <f t="shared" si="2"/>
        <v>0</v>
      </c>
      <c r="O7" s="37"/>
      <c r="P7" s="36"/>
      <c r="Q7" s="36">
        <f t="shared" si="3"/>
        <v>0</v>
      </c>
      <c r="R7" s="37"/>
      <c r="S7" s="34"/>
      <c r="T7" s="35"/>
      <c r="U7" s="60"/>
      <c r="V7" s="68"/>
      <c r="W7" s="35">
        <f t="shared" si="4"/>
        <v>0</v>
      </c>
      <c r="X7" s="37">
        <v>1</v>
      </c>
      <c r="Y7" s="34"/>
      <c r="Z7" s="38">
        <f t="shared" si="5"/>
        <v>0</v>
      </c>
      <c r="AA7" s="39">
        <f t="shared" si="6"/>
        <v>0</v>
      </c>
    </row>
    <row r="8" spans="1:27" ht="15.75" hidden="1" customHeight="1" x14ac:dyDescent="0.25">
      <c r="A8" s="15"/>
      <c r="B8" s="23" t="s">
        <v>5</v>
      </c>
      <c r="C8" s="24">
        <v>26</v>
      </c>
      <c r="D8" s="24">
        <v>18</v>
      </c>
      <c r="E8" s="25">
        <v>2</v>
      </c>
      <c r="F8" s="37"/>
      <c r="G8" s="34"/>
      <c r="H8" s="35">
        <f t="shared" si="0"/>
        <v>0</v>
      </c>
      <c r="I8" s="37"/>
      <c r="J8" s="36"/>
      <c r="K8" s="36">
        <f t="shared" si="1"/>
        <v>0</v>
      </c>
      <c r="L8" s="37"/>
      <c r="M8" s="36"/>
      <c r="N8" s="35">
        <f t="shared" si="2"/>
        <v>0</v>
      </c>
      <c r="O8" s="37"/>
      <c r="P8" s="36"/>
      <c r="Q8" s="36">
        <f t="shared" si="3"/>
        <v>0</v>
      </c>
      <c r="R8" s="37"/>
      <c r="S8" s="34"/>
      <c r="T8" s="35"/>
      <c r="U8" s="60"/>
      <c r="V8" s="68"/>
      <c r="W8" s="35">
        <f t="shared" si="4"/>
        <v>0</v>
      </c>
      <c r="X8" s="37"/>
      <c r="Y8" s="34"/>
      <c r="Z8" s="38">
        <f t="shared" si="5"/>
        <v>0</v>
      </c>
      <c r="AA8" s="39">
        <f t="shared" si="6"/>
        <v>0</v>
      </c>
    </row>
    <row r="9" spans="1:27" ht="16.5" hidden="1" customHeight="1" x14ac:dyDescent="0.25">
      <c r="A9" s="15"/>
      <c r="B9" s="23" t="s">
        <v>6</v>
      </c>
      <c r="C9" s="24">
        <v>22</v>
      </c>
      <c r="D9" s="24">
        <v>22</v>
      </c>
      <c r="E9" s="25">
        <v>2</v>
      </c>
      <c r="F9" s="37"/>
      <c r="G9" s="34"/>
      <c r="H9" s="35">
        <f t="shared" si="0"/>
        <v>0</v>
      </c>
      <c r="I9" s="37"/>
      <c r="J9" s="36"/>
      <c r="K9" s="36">
        <f t="shared" si="1"/>
        <v>0</v>
      </c>
      <c r="L9" s="37"/>
      <c r="M9" s="36"/>
      <c r="N9" s="35">
        <f t="shared" si="2"/>
        <v>0</v>
      </c>
      <c r="O9" s="37"/>
      <c r="P9" s="36"/>
      <c r="Q9" s="36">
        <f t="shared" si="3"/>
        <v>0</v>
      </c>
      <c r="R9" s="37"/>
      <c r="S9" s="34"/>
      <c r="T9" s="35"/>
      <c r="U9" s="60"/>
      <c r="V9" s="68"/>
      <c r="W9" s="35">
        <f t="shared" si="4"/>
        <v>0</v>
      </c>
      <c r="X9" s="37"/>
      <c r="Y9" s="34"/>
      <c r="Z9" s="38">
        <f t="shared" si="5"/>
        <v>0</v>
      </c>
      <c r="AA9" s="39">
        <f t="shared" si="6"/>
        <v>0</v>
      </c>
    </row>
    <row r="10" spans="1:27" ht="15.75" customHeight="1" x14ac:dyDescent="0.25">
      <c r="A10" s="15"/>
      <c r="B10" s="23" t="s">
        <v>7</v>
      </c>
      <c r="C10" s="24">
        <v>11</v>
      </c>
      <c r="D10" s="24">
        <v>11</v>
      </c>
      <c r="E10" s="25">
        <v>2</v>
      </c>
      <c r="F10" s="37"/>
      <c r="G10" s="34"/>
      <c r="H10" s="35">
        <f t="shared" si="0"/>
        <v>0</v>
      </c>
      <c r="I10" s="37"/>
      <c r="J10" s="36"/>
      <c r="K10" s="36">
        <f t="shared" si="1"/>
        <v>0</v>
      </c>
      <c r="L10" s="37"/>
      <c r="M10" s="36"/>
      <c r="N10" s="35">
        <f t="shared" si="2"/>
        <v>0</v>
      </c>
      <c r="O10" s="37"/>
      <c r="P10" s="36"/>
      <c r="Q10" s="36">
        <f t="shared" si="3"/>
        <v>0</v>
      </c>
      <c r="R10" s="37"/>
      <c r="S10" s="34"/>
      <c r="T10" s="35"/>
      <c r="U10" s="60"/>
      <c r="V10" s="68"/>
      <c r="W10" s="35">
        <f t="shared" si="4"/>
        <v>0</v>
      </c>
      <c r="X10" s="37">
        <v>1</v>
      </c>
      <c r="Y10" s="34"/>
      <c r="Z10" s="38">
        <f t="shared" si="5"/>
        <v>0</v>
      </c>
      <c r="AA10" s="39">
        <f t="shared" si="6"/>
        <v>0</v>
      </c>
    </row>
    <row r="11" spans="1:27" ht="15.75" customHeight="1" x14ac:dyDescent="0.25">
      <c r="A11" s="15"/>
      <c r="B11" s="23" t="s">
        <v>8</v>
      </c>
      <c r="C11" s="24">
        <v>24</v>
      </c>
      <c r="D11" s="24">
        <v>24</v>
      </c>
      <c r="E11" s="25">
        <v>0</v>
      </c>
      <c r="F11" s="37">
        <v>2</v>
      </c>
      <c r="G11" s="34"/>
      <c r="H11" s="35">
        <f t="shared" si="0"/>
        <v>0</v>
      </c>
      <c r="I11" s="37">
        <v>2</v>
      </c>
      <c r="J11" s="36"/>
      <c r="K11" s="36">
        <f t="shared" si="1"/>
        <v>0</v>
      </c>
      <c r="L11" s="37">
        <v>2</v>
      </c>
      <c r="M11" s="36"/>
      <c r="N11" s="35">
        <f t="shared" si="2"/>
        <v>0</v>
      </c>
      <c r="O11" s="37">
        <v>2</v>
      </c>
      <c r="P11" s="36"/>
      <c r="Q11" s="36">
        <f t="shared" si="3"/>
        <v>0</v>
      </c>
      <c r="R11" s="37"/>
      <c r="S11" s="34"/>
      <c r="T11" s="35"/>
      <c r="U11" s="60"/>
      <c r="V11" s="68"/>
      <c r="W11" s="35">
        <f t="shared" si="4"/>
        <v>0</v>
      </c>
      <c r="X11" s="37"/>
      <c r="Y11" s="34"/>
      <c r="Z11" s="38">
        <f t="shared" si="5"/>
        <v>0</v>
      </c>
      <c r="AA11" s="39">
        <f t="shared" si="6"/>
        <v>0</v>
      </c>
    </row>
    <row r="12" spans="1:27" ht="15.75" customHeight="1" x14ac:dyDescent="0.25">
      <c r="A12" s="15"/>
      <c r="B12" s="23" t="s">
        <v>9</v>
      </c>
      <c r="C12" s="24">
        <v>15</v>
      </c>
      <c r="D12" s="24">
        <v>11</v>
      </c>
      <c r="E12" s="25">
        <v>5</v>
      </c>
      <c r="F12" s="37">
        <v>2</v>
      </c>
      <c r="G12" s="34"/>
      <c r="H12" s="35">
        <f t="shared" si="0"/>
        <v>0</v>
      </c>
      <c r="I12" s="37">
        <v>2</v>
      </c>
      <c r="J12" s="36"/>
      <c r="K12" s="36">
        <f t="shared" si="1"/>
        <v>0</v>
      </c>
      <c r="L12" s="37">
        <v>2</v>
      </c>
      <c r="M12" s="36"/>
      <c r="N12" s="35">
        <f t="shared" si="2"/>
        <v>0</v>
      </c>
      <c r="O12" s="37">
        <v>2</v>
      </c>
      <c r="P12" s="36"/>
      <c r="Q12" s="36">
        <f t="shared" si="3"/>
        <v>0</v>
      </c>
      <c r="R12" s="37"/>
      <c r="S12" s="34"/>
      <c r="T12" s="35"/>
      <c r="U12" s="60"/>
      <c r="V12" s="68"/>
      <c r="W12" s="35">
        <f t="shared" si="4"/>
        <v>0</v>
      </c>
      <c r="X12" s="37">
        <v>1</v>
      </c>
      <c r="Y12" s="34"/>
      <c r="Z12" s="38">
        <f t="shared" si="5"/>
        <v>0</v>
      </c>
      <c r="AA12" s="39">
        <f t="shared" si="6"/>
        <v>0</v>
      </c>
    </row>
    <row r="13" spans="1:27" ht="15.75" customHeight="1" x14ac:dyDescent="0.25">
      <c r="A13" s="15"/>
      <c r="B13" s="23" t="s">
        <v>10</v>
      </c>
      <c r="C13" s="24">
        <v>22</v>
      </c>
      <c r="D13" s="24">
        <v>20</v>
      </c>
      <c r="E13" s="25">
        <v>1</v>
      </c>
      <c r="F13" s="37">
        <v>1</v>
      </c>
      <c r="G13" s="34"/>
      <c r="H13" s="35">
        <f t="shared" si="0"/>
        <v>0</v>
      </c>
      <c r="I13" s="37">
        <v>1</v>
      </c>
      <c r="J13" s="36"/>
      <c r="K13" s="36">
        <f t="shared" si="1"/>
        <v>0</v>
      </c>
      <c r="L13" s="37">
        <v>1</v>
      </c>
      <c r="M13" s="36"/>
      <c r="N13" s="35">
        <f t="shared" si="2"/>
        <v>0</v>
      </c>
      <c r="O13" s="37">
        <v>1</v>
      </c>
      <c r="P13" s="36"/>
      <c r="Q13" s="36">
        <f t="shared" si="3"/>
        <v>0</v>
      </c>
      <c r="R13" s="37"/>
      <c r="S13" s="34"/>
      <c r="T13" s="35"/>
      <c r="U13" s="60"/>
      <c r="V13" s="68"/>
      <c r="W13" s="35">
        <f t="shared" si="4"/>
        <v>0</v>
      </c>
      <c r="X13" s="37"/>
      <c r="Y13" s="34"/>
      <c r="Z13" s="38">
        <f t="shared" si="5"/>
        <v>0</v>
      </c>
      <c r="AA13" s="39">
        <f t="shared" si="6"/>
        <v>0</v>
      </c>
    </row>
    <row r="14" spans="1:27" ht="15.75" customHeight="1" x14ac:dyDescent="0.25">
      <c r="A14" s="15"/>
      <c r="B14" s="23" t="s">
        <v>11</v>
      </c>
      <c r="C14" s="24">
        <v>31</v>
      </c>
      <c r="D14" s="24">
        <v>29</v>
      </c>
      <c r="E14" s="25">
        <v>0</v>
      </c>
      <c r="F14" s="37">
        <v>2</v>
      </c>
      <c r="G14" s="34"/>
      <c r="H14" s="35">
        <f t="shared" si="0"/>
        <v>0</v>
      </c>
      <c r="I14" s="37">
        <v>2</v>
      </c>
      <c r="J14" s="36"/>
      <c r="K14" s="36">
        <f t="shared" si="1"/>
        <v>0</v>
      </c>
      <c r="L14" s="37">
        <v>2</v>
      </c>
      <c r="M14" s="36"/>
      <c r="N14" s="35">
        <f t="shared" si="2"/>
        <v>0</v>
      </c>
      <c r="O14" s="37">
        <v>2</v>
      </c>
      <c r="P14" s="36"/>
      <c r="Q14" s="36">
        <f t="shared" si="3"/>
        <v>0</v>
      </c>
      <c r="R14" s="37"/>
      <c r="S14" s="34"/>
      <c r="T14" s="35"/>
      <c r="U14" s="60"/>
      <c r="V14" s="68"/>
      <c r="W14" s="35">
        <f t="shared" si="4"/>
        <v>0</v>
      </c>
      <c r="X14" s="37">
        <v>1</v>
      </c>
      <c r="Y14" s="34"/>
      <c r="Z14" s="38">
        <f t="shared" si="5"/>
        <v>0</v>
      </c>
      <c r="AA14" s="39">
        <f t="shared" si="6"/>
        <v>0</v>
      </c>
    </row>
    <row r="15" spans="1:27" ht="15.75" customHeight="1" x14ac:dyDescent="0.25">
      <c r="A15" s="15"/>
      <c r="B15" s="23" t="s">
        <v>12</v>
      </c>
      <c r="C15" s="24">
        <v>25</v>
      </c>
      <c r="D15" s="24">
        <v>14</v>
      </c>
      <c r="E15" s="25">
        <v>0</v>
      </c>
      <c r="F15" s="37">
        <v>2</v>
      </c>
      <c r="G15" s="34"/>
      <c r="H15" s="35">
        <f t="shared" si="0"/>
        <v>0</v>
      </c>
      <c r="I15" s="37">
        <v>2</v>
      </c>
      <c r="J15" s="36"/>
      <c r="K15" s="36">
        <f t="shared" si="1"/>
        <v>0</v>
      </c>
      <c r="L15" s="37">
        <v>2</v>
      </c>
      <c r="M15" s="36"/>
      <c r="N15" s="35">
        <f t="shared" si="2"/>
        <v>0</v>
      </c>
      <c r="O15" s="37">
        <v>2</v>
      </c>
      <c r="P15" s="36"/>
      <c r="Q15" s="36">
        <f t="shared" si="3"/>
        <v>0</v>
      </c>
      <c r="R15" s="37"/>
      <c r="S15" s="34"/>
      <c r="T15" s="35"/>
      <c r="U15" s="60"/>
      <c r="V15" s="68"/>
      <c r="W15" s="35">
        <f t="shared" si="4"/>
        <v>0</v>
      </c>
      <c r="X15" s="37">
        <v>1</v>
      </c>
      <c r="Y15" s="34"/>
      <c r="Z15" s="38">
        <f t="shared" si="5"/>
        <v>0</v>
      </c>
      <c r="AA15" s="39">
        <f t="shared" si="6"/>
        <v>0</v>
      </c>
    </row>
    <row r="16" spans="1:27" ht="15.75" customHeight="1" x14ac:dyDescent="0.25">
      <c r="A16" s="15"/>
      <c r="B16" s="23" t="s">
        <v>13</v>
      </c>
      <c r="C16" s="24">
        <v>14</v>
      </c>
      <c r="D16" s="24">
        <v>10</v>
      </c>
      <c r="E16" s="25">
        <v>0</v>
      </c>
      <c r="F16" s="37"/>
      <c r="G16" s="34"/>
      <c r="H16" s="35">
        <f t="shared" si="0"/>
        <v>0</v>
      </c>
      <c r="I16" s="37"/>
      <c r="J16" s="36"/>
      <c r="K16" s="36">
        <f t="shared" si="1"/>
        <v>0</v>
      </c>
      <c r="L16" s="37"/>
      <c r="M16" s="36"/>
      <c r="N16" s="35">
        <f t="shared" si="2"/>
        <v>0</v>
      </c>
      <c r="O16" s="37"/>
      <c r="P16" s="36"/>
      <c r="Q16" s="36">
        <f t="shared" si="3"/>
        <v>0</v>
      </c>
      <c r="R16" s="37"/>
      <c r="S16" s="34"/>
      <c r="T16" s="35"/>
      <c r="U16" s="60"/>
      <c r="V16" s="68"/>
      <c r="W16" s="35">
        <f t="shared" si="4"/>
        <v>0</v>
      </c>
      <c r="X16" s="37">
        <v>1</v>
      </c>
      <c r="Y16" s="34"/>
      <c r="Z16" s="38">
        <f t="shared" si="5"/>
        <v>0</v>
      </c>
      <c r="AA16" s="39">
        <f t="shared" si="6"/>
        <v>0</v>
      </c>
    </row>
    <row r="17" spans="1:27" ht="15.75" customHeight="1" x14ac:dyDescent="0.25">
      <c r="A17" s="15"/>
      <c r="B17" s="23" t="s">
        <v>14</v>
      </c>
      <c r="C17" s="24">
        <v>5</v>
      </c>
      <c r="D17" s="24">
        <v>4</v>
      </c>
      <c r="E17" s="25">
        <v>2</v>
      </c>
      <c r="F17" s="37">
        <v>2</v>
      </c>
      <c r="G17" s="34"/>
      <c r="H17" s="35">
        <f t="shared" si="0"/>
        <v>0</v>
      </c>
      <c r="I17" s="37">
        <v>2</v>
      </c>
      <c r="J17" s="36"/>
      <c r="K17" s="36">
        <f t="shared" si="1"/>
        <v>0</v>
      </c>
      <c r="L17" s="37">
        <v>2</v>
      </c>
      <c r="M17" s="36"/>
      <c r="N17" s="35">
        <f t="shared" si="2"/>
        <v>0</v>
      </c>
      <c r="O17" s="37">
        <v>2</v>
      </c>
      <c r="P17" s="36"/>
      <c r="Q17" s="36">
        <f t="shared" si="3"/>
        <v>0</v>
      </c>
      <c r="R17" s="37"/>
      <c r="S17" s="34"/>
      <c r="T17" s="35"/>
      <c r="U17" s="60"/>
      <c r="V17" s="68"/>
      <c r="W17" s="35">
        <f t="shared" si="4"/>
        <v>0</v>
      </c>
      <c r="X17" s="37">
        <v>1</v>
      </c>
      <c r="Y17" s="34"/>
      <c r="Z17" s="38">
        <f t="shared" si="5"/>
        <v>0</v>
      </c>
      <c r="AA17" s="39">
        <f t="shared" si="6"/>
        <v>0</v>
      </c>
    </row>
    <row r="18" spans="1:27" ht="15.75" customHeight="1" x14ac:dyDescent="0.25">
      <c r="A18" s="15"/>
      <c r="B18" s="23" t="s">
        <v>15</v>
      </c>
      <c r="C18" s="24">
        <v>10</v>
      </c>
      <c r="D18" s="24">
        <v>9</v>
      </c>
      <c r="E18" s="25">
        <v>0</v>
      </c>
      <c r="F18" s="37">
        <v>1</v>
      </c>
      <c r="G18" s="34"/>
      <c r="H18" s="35">
        <f t="shared" si="0"/>
        <v>0</v>
      </c>
      <c r="I18" s="37">
        <v>1</v>
      </c>
      <c r="J18" s="36"/>
      <c r="K18" s="36">
        <f t="shared" si="1"/>
        <v>0</v>
      </c>
      <c r="L18" s="37">
        <v>1</v>
      </c>
      <c r="M18" s="36"/>
      <c r="N18" s="35">
        <f t="shared" si="2"/>
        <v>0</v>
      </c>
      <c r="O18" s="37">
        <v>1</v>
      </c>
      <c r="P18" s="36"/>
      <c r="Q18" s="36">
        <f t="shared" si="3"/>
        <v>0</v>
      </c>
      <c r="R18" s="37"/>
      <c r="S18" s="34"/>
      <c r="T18" s="35"/>
      <c r="U18" s="60"/>
      <c r="V18" s="68"/>
      <c r="W18" s="35">
        <f t="shared" si="4"/>
        <v>0</v>
      </c>
      <c r="X18" s="37">
        <v>1</v>
      </c>
      <c r="Y18" s="34"/>
      <c r="Z18" s="38">
        <f t="shared" si="5"/>
        <v>0</v>
      </c>
      <c r="AA18" s="39">
        <f t="shared" si="6"/>
        <v>0</v>
      </c>
    </row>
    <row r="19" spans="1:27" ht="15.75" customHeight="1" x14ac:dyDescent="0.25">
      <c r="A19" s="15"/>
      <c r="B19" s="23" t="s">
        <v>16</v>
      </c>
      <c r="C19" s="24">
        <v>3</v>
      </c>
      <c r="D19" s="24">
        <v>3</v>
      </c>
      <c r="E19" s="25">
        <v>0</v>
      </c>
      <c r="F19" s="37"/>
      <c r="G19" s="34"/>
      <c r="H19" s="35">
        <f t="shared" si="0"/>
        <v>0</v>
      </c>
      <c r="I19" s="37"/>
      <c r="J19" s="36"/>
      <c r="K19" s="36">
        <f t="shared" si="1"/>
        <v>0</v>
      </c>
      <c r="L19" s="37"/>
      <c r="M19" s="36"/>
      <c r="N19" s="35">
        <f t="shared" si="2"/>
        <v>0</v>
      </c>
      <c r="O19" s="37"/>
      <c r="P19" s="36"/>
      <c r="Q19" s="36">
        <f t="shared" si="3"/>
        <v>0</v>
      </c>
      <c r="R19" s="37"/>
      <c r="S19" s="34"/>
      <c r="T19" s="35"/>
      <c r="U19" s="60"/>
      <c r="V19" s="68"/>
      <c r="W19" s="35">
        <f t="shared" si="4"/>
        <v>0</v>
      </c>
      <c r="X19" s="37">
        <v>1</v>
      </c>
      <c r="Y19" s="34"/>
      <c r="Z19" s="38">
        <f t="shared" si="5"/>
        <v>0</v>
      </c>
      <c r="AA19" s="39">
        <f t="shared" si="6"/>
        <v>0</v>
      </c>
    </row>
    <row r="20" spans="1:27" ht="15.75" customHeight="1" x14ac:dyDescent="0.25">
      <c r="A20" s="15"/>
      <c r="B20" s="23" t="s">
        <v>17</v>
      </c>
      <c r="C20" s="24">
        <v>10</v>
      </c>
      <c r="D20" s="24">
        <v>9</v>
      </c>
      <c r="E20" s="25">
        <v>0</v>
      </c>
      <c r="F20" s="37">
        <v>2</v>
      </c>
      <c r="G20" s="34"/>
      <c r="H20" s="35">
        <f t="shared" si="0"/>
        <v>0</v>
      </c>
      <c r="I20" s="37">
        <v>2</v>
      </c>
      <c r="J20" s="36"/>
      <c r="K20" s="36">
        <f t="shared" si="1"/>
        <v>0</v>
      </c>
      <c r="L20" s="37">
        <v>2</v>
      </c>
      <c r="M20" s="36"/>
      <c r="N20" s="35">
        <f t="shared" si="2"/>
        <v>0</v>
      </c>
      <c r="O20" s="37">
        <v>2</v>
      </c>
      <c r="P20" s="36"/>
      <c r="Q20" s="36">
        <f t="shared" si="3"/>
        <v>0</v>
      </c>
      <c r="R20" s="37"/>
      <c r="S20" s="34"/>
      <c r="T20" s="35"/>
      <c r="U20" s="60"/>
      <c r="V20" s="68"/>
      <c r="W20" s="35">
        <f t="shared" si="4"/>
        <v>0</v>
      </c>
      <c r="X20" s="37">
        <v>1</v>
      </c>
      <c r="Y20" s="34"/>
      <c r="Z20" s="38">
        <f t="shared" si="5"/>
        <v>0</v>
      </c>
      <c r="AA20" s="39">
        <f t="shared" si="6"/>
        <v>0</v>
      </c>
    </row>
    <row r="21" spans="1:27" ht="15.75" customHeight="1" x14ac:dyDescent="0.25">
      <c r="A21" s="15"/>
      <c r="B21" s="23" t="s">
        <v>18</v>
      </c>
      <c r="C21" s="24">
        <v>22</v>
      </c>
      <c r="D21" s="24">
        <v>20</v>
      </c>
      <c r="E21" s="25">
        <v>0</v>
      </c>
      <c r="F21" s="37">
        <v>2</v>
      </c>
      <c r="G21" s="34"/>
      <c r="H21" s="35">
        <f t="shared" si="0"/>
        <v>0</v>
      </c>
      <c r="I21" s="37">
        <v>2</v>
      </c>
      <c r="J21" s="36"/>
      <c r="K21" s="36">
        <f t="shared" si="1"/>
        <v>0</v>
      </c>
      <c r="L21" s="37">
        <v>2</v>
      </c>
      <c r="M21" s="36"/>
      <c r="N21" s="35">
        <f t="shared" si="2"/>
        <v>0</v>
      </c>
      <c r="O21" s="37">
        <v>2</v>
      </c>
      <c r="P21" s="36"/>
      <c r="Q21" s="36">
        <f t="shared" si="3"/>
        <v>0</v>
      </c>
      <c r="R21" s="37"/>
      <c r="S21" s="34"/>
      <c r="T21" s="35"/>
      <c r="U21" s="60"/>
      <c r="V21" s="68"/>
      <c r="W21" s="35">
        <f t="shared" si="4"/>
        <v>0</v>
      </c>
      <c r="X21" s="37">
        <v>1</v>
      </c>
      <c r="Y21" s="34"/>
      <c r="Z21" s="38">
        <f t="shared" si="5"/>
        <v>0</v>
      </c>
      <c r="AA21" s="39">
        <f t="shared" si="6"/>
        <v>0</v>
      </c>
    </row>
    <row r="22" spans="1:27" ht="15.75" customHeight="1" x14ac:dyDescent="0.25">
      <c r="A22" s="15"/>
      <c r="B22" s="23" t="s">
        <v>19</v>
      </c>
      <c r="C22" s="24">
        <v>8</v>
      </c>
      <c r="D22" s="24">
        <v>5</v>
      </c>
      <c r="E22" s="25">
        <v>1</v>
      </c>
      <c r="F22" s="37">
        <v>2</v>
      </c>
      <c r="G22" s="34"/>
      <c r="H22" s="35">
        <f t="shared" si="0"/>
        <v>0</v>
      </c>
      <c r="I22" s="37">
        <v>2</v>
      </c>
      <c r="J22" s="36"/>
      <c r="K22" s="36">
        <f t="shared" si="1"/>
        <v>0</v>
      </c>
      <c r="L22" s="37">
        <v>2</v>
      </c>
      <c r="M22" s="36"/>
      <c r="N22" s="35">
        <f t="shared" si="2"/>
        <v>0</v>
      </c>
      <c r="O22" s="37">
        <v>2</v>
      </c>
      <c r="P22" s="36"/>
      <c r="Q22" s="36">
        <f t="shared" si="3"/>
        <v>0</v>
      </c>
      <c r="R22" s="37"/>
      <c r="S22" s="34"/>
      <c r="T22" s="35"/>
      <c r="U22" s="60"/>
      <c r="V22" s="68"/>
      <c r="W22" s="35">
        <f t="shared" si="4"/>
        <v>0</v>
      </c>
      <c r="X22" s="37"/>
      <c r="Y22" s="34"/>
      <c r="Z22" s="38">
        <f t="shared" si="5"/>
        <v>0</v>
      </c>
      <c r="AA22" s="39">
        <f t="shared" si="6"/>
        <v>0</v>
      </c>
    </row>
    <row r="23" spans="1:27" ht="15.75" customHeight="1" x14ac:dyDescent="0.25">
      <c r="A23" s="15"/>
      <c r="B23" s="23" t="s">
        <v>20</v>
      </c>
      <c r="C23" s="24">
        <v>12</v>
      </c>
      <c r="D23" s="24">
        <v>3</v>
      </c>
      <c r="E23" s="25">
        <v>1</v>
      </c>
      <c r="F23" s="37">
        <v>2</v>
      </c>
      <c r="G23" s="34"/>
      <c r="H23" s="35">
        <f t="shared" si="0"/>
        <v>0</v>
      </c>
      <c r="I23" s="37">
        <v>2</v>
      </c>
      <c r="J23" s="36"/>
      <c r="K23" s="36">
        <f t="shared" si="1"/>
        <v>0</v>
      </c>
      <c r="L23" s="37">
        <v>2</v>
      </c>
      <c r="M23" s="36"/>
      <c r="N23" s="35">
        <f t="shared" si="2"/>
        <v>0</v>
      </c>
      <c r="O23" s="37">
        <v>2</v>
      </c>
      <c r="P23" s="36"/>
      <c r="Q23" s="36">
        <f t="shared" si="3"/>
        <v>0</v>
      </c>
      <c r="R23" s="37"/>
      <c r="S23" s="34"/>
      <c r="T23" s="35"/>
      <c r="U23" s="60"/>
      <c r="V23" s="68"/>
      <c r="W23" s="35">
        <f t="shared" si="4"/>
        <v>0</v>
      </c>
      <c r="X23" s="37">
        <v>1</v>
      </c>
      <c r="Y23" s="34"/>
      <c r="Z23" s="38">
        <f t="shared" si="5"/>
        <v>0</v>
      </c>
      <c r="AA23" s="39">
        <f t="shared" si="6"/>
        <v>0</v>
      </c>
    </row>
    <row r="24" spans="1:27" ht="15.75" customHeight="1" x14ac:dyDescent="0.25">
      <c r="A24" s="15"/>
      <c r="B24" s="23" t="s">
        <v>21</v>
      </c>
      <c r="C24" s="24">
        <v>6</v>
      </c>
      <c r="D24" s="24">
        <v>5</v>
      </c>
      <c r="E24" s="25">
        <v>0</v>
      </c>
      <c r="F24" s="37"/>
      <c r="G24" s="34"/>
      <c r="H24" s="35">
        <f t="shared" si="0"/>
        <v>0</v>
      </c>
      <c r="I24" s="37"/>
      <c r="J24" s="36"/>
      <c r="K24" s="36">
        <f t="shared" si="1"/>
        <v>0</v>
      </c>
      <c r="L24" s="37"/>
      <c r="M24" s="36"/>
      <c r="N24" s="35">
        <f t="shared" si="2"/>
        <v>0</v>
      </c>
      <c r="O24" s="37"/>
      <c r="P24" s="36"/>
      <c r="Q24" s="36">
        <f t="shared" si="3"/>
        <v>0</v>
      </c>
      <c r="R24" s="37"/>
      <c r="S24" s="34"/>
      <c r="T24" s="35"/>
      <c r="U24" s="60"/>
      <c r="V24" s="68"/>
      <c r="W24" s="35">
        <f t="shared" si="4"/>
        <v>0</v>
      </c>
      <c r="X24" s="37">
        <v>1</v>
      </c>
      <c r="Y24" s="34"/>
      <c r="Z24" s="38">
        <f t="shared" si="5"/>
        <v>0</v>
      </c>
      <c r="AA24" s="39">
        <f t="shared" si="6"/>
        <v>0</v>
      </c>
    </row>
    <row r="25" spans="1:27" ht="15.75" customHeight="1" x14ac:dyDescent="0.25">
      <c r="A25" s="15"/>
      <c r="B25" s="23" t="s">
        <v>22</v>
      </c>
      <c r="C25" s="24">
        <v>28</v>
      </c>
      <c r="D25" s="24">
        <v>16</v>
      </c>
      <c r="E25" s="25">
        <v>1</v>
      </c>
      <c r="F25" s="37">
        <v>1</v>
      </c>
      <c r="G25" s="34"/>
      <c r="H25" s="35">
        <f t="shared" si="0"/>
        <v>0</v>
      </c>
      <c r="I25" s="37">
        <v>1</v>
      </c>
      <c r="J25" s="36"/>
      <c r="K25" s="36">
        <f t="shared" si="1"/>
        <v>0</v>
      </c>
      <c r="L25" s="37">
        <v>1</v>
      </c>
      <c r="M25" s="36"/>
      <c r="N25" s="35">
        <f t="shared" si="2"/>
        <v>0</v>
      </c>
      <c r="O25" s="37">
        <v>1</v>
      </c>
      <c r="P25" s="36"/>
      <c r="Q25" s="36">
        <f t="shared" si="3"/>
        <v>0</v>
      </c>
      <c r="R25" s="37"/>
      <c r="S25" s="34"/>
      <c r="T25" s="35"/>
      <c r="U25" s="60"/>
      <c r="V25" s="68"/>
      <c r="W25" s="35">
        <f t="shared" si="4"/>
        <v>0</v>
      </c>
      <c r="X25" s="37">
        <v>1</v>
      </c>
      <c r="Y25" s="34"/>
      <c r="Z25" s="38">
        <f t="shared" si="5"/>
        <v>0</v>
      </c>
      <c r="AA25" s="39">
        <f t="shared" si="6"/>
        <v>0</v>
      </c>
    </row>
    <row r="26" spans="1:27" ht="15.75" customHeight="1" x14ac:dyDescent="0.25">
      <c r="A26" s="15"/>
      <c r="B26" s="23" t="s">
        <v>23</v>
      </c>
      <c r="C26" s="24">
        <v>15</v>
      </c>
      <c r="D26" s="24">
        <v>5</v>
      </c>
      <c r="E26" s="25">
        <v>2</v>
      </c>
      <c r="F26" s="37">
        <v>2</v>
      </c>
      <c r="G26" s="34"/>
      <c r="H26" s="35">
        <f t="shared" si="0"/>
        <v>0</v>
      </c>
      <c r="I26" s="37">
        <v>2</v>
      </c>
      <c r="J26" s="36"/>
      <c r="K26" s="36">
        <f t="shared" si="1"/>
        <v>0</v>
      </c>
      <c r="L26" s="37">
        <v>2</v>
      </c>
      <c r="M26" s="36"/>
      <c r="N26" s="35">
        <f t="shared" si="2"/>
        <v>0</v>
      </c>
      <c r="O26" s="37">
        <v>2</v>
      </c>
      <c r="P26" s="36"/>
      <c r="Q26" s="36">
        <f t="shared" si="3"/>
        <v>0</v>
      </c>
      <c r="R26" s="37"/>
      <c r="S26" s="34"/>
      <c r="T26" s="35"/>
      <c r="U26" s="60"/>
      <c r="V26" s="68"/>
      <c r="W26" s="35">
        <f t="shared" si="4"/>
        <v>0</v>
      </c>
      <c r="X26" s="37"/>
      <c r="Y26" s="34"/>
      <c r="Z26" s="38">
        <f t="shared" si="5"/>
        <v>0</v>
      </c>
      <c r="AA26" s="39">
        <f t="shared" si="6"/>
        <v>0</v>
      </c>
    </row>
    <row r="27" spans="1:27" ht="15.75" customHeight="1" x14ac:dyDescent="0.25">
      <c r="A27" s="15"/>
      <c r="B27" s="23" t="s">
        <v>24</v>
      </c>
      <c r="C27" s="24">
        <v>8</v>
      </c>
      <c r="D27" s="24">
        <v>8</v>
      </c>
      <c r="E27" s="25">
        <v>0</v>
      </c>
      <c r="F27" s="37">
        <v>1</v>
      </c>
      <c r="G27" s="34"/>
      <c r="H27" s="35">
        <f t="shared" si="0"/>
        <v>0</v>
      </c>
      <c r="I27" s="37">
        <v>1</v>
      </c>
      <c r="J27" s="36"/>
      <c r="K27" s="36">
        <f t="shared" si="1"/>
        <v>0</v>
      </c>
      <c r="L27" s="37">
        <v>1</v>
      </c>
      <c r="M27" s="36"/>
      <c r="N27" s="35">
        <f t="shared" si="2"/>
        <v>0</v>
      </c>
      <c r="O27" s="37">
        <v>1</v>
      </c>
      <c r="P27" s="36"/>
      <c r="Q27" s="36">
        <f t="shared" si="3"/>
        <v>0</v>
      </c>
      <c r="R27" s="37"/>
      <c r="S27" s="34"/>
      <c r="T27" s="35"/>
      <c r="U27" s="60"/>
      <c r="V27" s="68"/>
      <c r="W27" s="35">
        <f t="shared" si="4"/>
        <v>0</v>
      </c>
      <c r="X27" s="37">
        <v>1</v>
      </c>
      <c r="Y27" s="34"/>
      <c r="Z27" s="38">
        <f t="shared" si="5"/>
        <v>0</v>
      </c>
      <c r="AA27" s="39">
        <f t="shared" si="6"/>
        <v>0</v>
      </c>
    </row>
    <row r="28" spans="1:27" ht="15.75" customHeight="1" x14ac:dyDescent="0.25">
      <c r="A28" s="15"/>
      <c r="B28" s="23" t="s">
        <v>25</v>
      </c>
      <c r="C28" s="24">
        <v>22</v>
      </c>
      <c r="D28" s="24">
        <v>18</v>
      </c>
      <c r="E28" s="25">
        <v>1</v>
      </c>
      <c r="F28" s="37">
        <v>1</v>
      </c>
      <c r="G28" s="34"/>
      <c r="H28" s="35">
        <f t="shared" si="0"/>
        <v>0</v>
      </c>
      <c r="I28" s="37">
        <v>1</v>
      </c>
      <c r="J28" s="36"/>
      <c r="K28" s="36">
        <f t="shared" si="1"/>
        <v>0</v>
      </c>
      <c r="L28" s="37">
        <v>1</v>
      </c>
      <c r="M28" s="36"/>
      <c r="N28" s="35">
        <f t="shared" si="2"/>
        <v>0</v>
      </c>
      <c r="O28" s="37">
        <v>1</v>
      </c>
      <c r="P28" s="36"/>
      <c r="Q28" s="36">
        <f t="shared" si="3"/>
        <v>0</v>
      </c>
      <c r="R28" s="37"/>
      <c r="S28" s="34"/>
      <c r="T28" s="35"/>
      <c r="U28" s="60"/>
      <c r="V28" s="68"/>
      <c r="W28" s="35">
        <f t="shared" si="4"/>
        <v>0</v>
      </c>
      <c r="X28" s="37"/>
      <c r="Y28" s="34"/>
      <c r="Z28" s="38">
        <f t="shared" si="5"/>
        <v>0</v>
      </c>
      <c r="AA28" s="39">
        <f t="shared" si="6"/>
        <v>0</v>
      </c>
    </row>
    <row r="29" spans="1:27" ht="15.75" customHeight="1" x14ac:dyDescent="0.25">
      <c r="A29" s="15"/>
      <c r="B29" s="23" t="s">
        <v>26</v>
      </c>
      <c r="C29" s="24">
        <v>13</v>
      </c>
      <c r="D29" s="24">
        <v>12</v>
      </c>
      <c r="E29" s="25">
        <v>0</v>
      </c>
      <c r="F29" s="37"/>
      <c r="G29" s="34"/>
      <c r="H29" s="35">
        <f t="shared" si="0"/>
        <v>0</v>
      </c>
      <c r="I29" s="37"/>
      <c r="J29" s="36"/>
      <c r="K29" s="36">
        <f t="shared" si="1"/>
        <v>0</v>
      </c>
      <c r="L29" s="37"/>
      <c r="M29" s="36"/>
      <c r="N29" s="35">
        <f t="shared" si="2"/>
        <v>0</v>
      </c>
      <c r="O29" s="37"/>
      <c r="P29" s="36"/>
      <c r="Q29" s="36">
        <f t="shared" si="3"/>
        <v>0</v>
      </c>
      <c r="R29" s="37"/>
      <c r="S29" s="34"/>
      <c r="T29" s="35"/>
      <c r="U29" s="60"/>
      <c r="V29" s="68"/>
      <c r="W29" s="35">
        <f t="shared" si="4"/>
        <v>0</v>
      </c>
      <c r="X29" s="37">
        <v>1</v>
      </c>
      <c r="Y29" s="34"/>
      <c r="Z29" s="38">
        <f t="shared" si="5"/>
        <v>0</v>
      </c>
      <c r="AA29" s="39">
        <f t="shared" si="6"/>
        <v>0</v>
      </c>
    </row>
    <row r="30" spans="1:27" ht="15.75" customHeight="1" x14ac:dyDescent="0.25">
      <c r="A30" s="15"/>
      <c r="B30" s="23" t="s">
        <v>27</v>
      </c>
      <c r="C30" s="24">
        <v>13</v>
      </c>
      <c r="D30" s="24">
        <v>8</v>
      </c>
      <c r="E30" s="25">
        <v>0</v>
      </c>
      <c r="F30" s="37">
        <v>1</v>
      </c>
      <c r="G30" s="34"/>
      <c r="H30" s="35">
        <f t="shared" si="0"/>
        <v>0</v>
      </c>
      <c r="I30" s="37">
        <v>1</v>
      </c>
      <c r="J30" s="36"/>
      <c r="K30" s="36">
        <f t="shared" si="1"/>
        <v>0</v>
      </c>
      <c r="L30" s="37">
        <v>1</v>
      </c>
      <c r="M30" s="36"/>
      <c r="N30" s="35">
        <f t="shared" si="2"/>
        <v>0</v>
      </c>
      <c r="O30" s="37">
        <v>1</v>
      </c>
      <c r="P30" s="36"/>
      <c r="Q30" s="36">
        <f t="shared" si="3"/>
        <v>0</v>
      </c>
      <c r="R30" s="37"/>
      <c r="S30" s="34"/>
      <c r="T30" s="35"/>
      <c r="U30" s="60"/>
      <c r="V30" s="68"/>
      <c r="W30" s="35">
        <f t="shared" si="4"/>
        <v>0</v>
      </c>
      <c r="X30" s="37">
        <v>1</v>
      </c>
      <c r="Y30" s="34"/>
      <c r="Z30" s="38">
        <f t="shared" si="5"/>
        <v>0</v>
      </c>
      <c r="AA30" s="39">
        <f t="shared" si="6"/>
        <v>0</v>
      </c>
    </row>
    <row r="31" spans="1:27" ht="15.75" customHeight="1" x14ac:dyDescent="0.25">
      <c r="A31" s="15"/>
      <c r="B31" s="23" t="s">
        <v>28</v>
      </c>
      <c r="C31" s="24">
        <v>12</v>
      </c>
      <c r="D31" s="24">
        <v>10</v>
      </c>
      <c r="E31" s="25">
        <v>1</v>
      </c>
      <c r="F31" s="37">
        <v>1</v>
      </c>
      <c r="G31" s="34"/>
      <c r="H31" s="35">
        <f t="shared" si="0"/>
        <v>0</v>
      </c>
      <c r="I31" s="37">
        <v>1</v>
      </c>
      <c r="J31" s="36"/>
      <c r="K31" s="36">
        <f t="shared" si="1"/>
        <v>0</v>
      </c>
      <c r="L31" s="37">
        <v>1</v>
      </c>
      <c r="M31" s="36"/>
      <c r="N31" s="35">
        <f t="shared" si="2"/>
        <v>0</v>
      </c>
      <c r="O31" s="37">
        <v>1</v>
      </c>
      <c r="P31" s="36"/>
      <c r="Q31" s="36">
        <f t="shared" si="3"/>
        <v>0</v>
      </c>
      <c r="R31" s="37"/>
      <c r="S31" s="34"/>
      <c r="T31" s="35"/>
      <c r="U31" s="60"/>
      <c r="V31" s="68"/>
      <c r="W31" s="35">
        <f t="shared" si="4"/>
        <v>0</v>
      </c>
      <c r="X31" s="37">
        <v>1</v>
      </c>
      <c r="Y31" s="34"/>
      <c r="Z31" s="38">
        <f t="shared" si="5"/>
        <v>0</v>
      </c>
      <c r="AA31" s="39">
        <f t="shared" si="6"/>
        <v>0</v>
      </c>
    </row>
    <row r="32" spans="1:27" ht="15.75" customHeight="1" x14ac:dyDescent="0.25">
      <c r="A32" s="15"/>
      <c r="B32" s="23" t="s">
        <v>29</v>
      </c>
      <c r="C32" s="24">
        <v>15</v>
      </c>
      <c r="D32" s="24">
        <v>9</v>
      </c>
      <c r="E32" s="25">
        <v>0</v>
      </c>
      <c r="F32" s="37">
        <v>1</v>
      </c>
      <c r="G32" s="34"/>
      <c r="H32" s="35">
        <f t="shared" si="0"/>
        <v>0</v>
      </c>
      <c r="I32" s="37">
        <v>1</v>
      </c>
      <c r="J32" s="36"/>
      <c r="K32" s="36">
        <f t="shared" si="1"/>
        <v>0</v>
      </c>
      <c r="L32" s="37">
        <v>1</v>
      </c>
      <c r="M32" s="36"/>
      <c r="N32" s="35">
        <f t="shared" si="2"/>
        <v>0</v>
      </c>
      <c r="O32" s="37">
        <v>1</v>
      </c>
      <c r="P32" s="36"/>
      <c r="Q32" s="36">
        <f t="shared" si="3"/>
        <v>0</v>
      </c>
      <c r="R32" s="37"/>
      <c r="S32" s="34"/>
      <c r="T32" s="35"/>
      <c r="U32" s="60"/>
      <c r="V32" s="68"/>
      <c r="W32" s="35">
        <f t="shared" si="4"/>
        <v>0</v>
      </c>
      <c r="X32" s="37">
        <v>1</v>
      </c>
      <c r="Y32" s="34"/>
      <c r="Z32" s="38">
        <f t="shared" si="5"/>
        <v>0</v>
      </c>
      <c r="AA32" s="39">
        <f t="shared" si="6"/>
        <v>0</v>
      </c>
    </row>
    <row r="33" spans="1:31" ht="15.75" customHeight="1" x14ac:dyDescent="0.25">
      <c r="A33" s="15"/>
      <c r="B33" s="23" t="s">
        <v>30</v>
      </c>
      <c r="C33" s="24">
        <v>6</v>
      </c>
      <c r="D33" s="24">
        <v>5</v>
      </c>
      <c r="E33" s="25">
        <v>0</v>
      </c>
      <c r="F33" s="37">
        <v>1</v>
      </c>
      <c r="G33" s="34"/>
      <c r="H33" s="35">
        <f t="shared" si="0"/>
        <v>0</v>
      </c>
      <c r="I33" s="37">
        <v>1</v>
      </c>
      <c r="J33" s="36"/>
      <c r="K33" s="36">
        <f t="shared" si="1"/>
        <v>0</v>
      </c>
      <c r="L33" s="37">
        <v>1</v>
      </c>
      <c r="M33" s="36"/>
      <c r="N33" s="35">
        <f t="shared" si="2"/>
        <v>0</v>
      </c>
      <c r="O33" s="37">
        <v>1</v>
      </c>
      <c r="P33" s="36"/>
      <c r="Q33" s="36">
        <f t="shared" si="3"/>
        <v>0</v>
      </c>
      <c r="R33" s="37"/>
      <c r="S33" s="34"/>
      <c r="T33" s="35"/>
      <c r="U33" s="60"/>
      <c r="V33" s="68"/>
      <c r="W33" s="35">
        <f t="shared" si="4"/>
        <v>0</v>
      </c>
      <c r="X33" s="37">
        <v>1</v>
      </c>
      <c r="Y33" s="34"/>
      <c r="Z33" s="38">
        <f t="shared" si="5"/>
        <v>0</v>
      </c>
      <c r="AA33" s="39">
        <f t="shared" si="6"/>
        <v>0</v>
      </c>
    </row>
    <row r="34" spans="1:31" ht="15.75" customHeight="1" x14ac:dyDescent="0.25">
      <c r="A34" s="15"/>
      <c r="B34" s="23" t="s">
        <v>31</v>
      </c>
      <c r="C34" s="24">
        <v>21</v>
      </c>
      <c r="D34" s="27">
        <v>21</v>
      </c>
      <c r="E34" s="25">
        <v>0</v>
      </c>
      <c r="F34" s="37">
        <v>1</v>
      </c>
      <c r="G34" s="34"/>
      <c r="H34" s="35">
        <f t="shared" si="0"/>
        <v>0</v>
      </c>
      <c r="I34" s="37">
        <v>1</v>
      </c>
      <c r="J34" s="36"/>
      <c r="K34" s="36">
        <f t="shared" si="1"/>
        <v>0</v>
      </c>
      <c r="L34" s="37">
        <v>1</v>
      </c>
      <c r="M34" s="36"/>
      <c r="N34" s="35">
        <f t="shared" si="2"/>
        <v>0</v>
      </c>
      <c r="O34" s="37">
        <v>1</v>
      </c>
      <c r="P34" s="36"/>
      <c r="Q34" s="36">
        <f t="shared" si="3"/>
        <v>0</v>
      </c>
      <c r="R34" s="37"/>
      <c r="S34" s="34"/>
      <c r="T34" s="35"/>
      <c r="U34" s="60"/>
      <c r="V34" s="68"/>
      <c r="W34" s="35">
        <f t="shared" si="4"/>
        <v>0</v>
      </c>
      <c r="X34" s="37">
        <v>1</v>
      </c>
      <c r="Y34" s="34"/>
      <c r="Z34" s="38">
        <f t="shared" si="5"/>
        <v>0</v>
      </c>
      <c r="AA34" s="39">
        <f t="shared" si="6"/>
        <v>0</v>
      </c>
    </row>
    <row r="35" spans="1:31" ht="15.75" customHeight="1" x14ac:dyDescent="0.25">
      <c r="A35" s="15"/>
      <c r="B35" s="23" t="s">
        <v>32</v>
      </c>
      <c r="C35" s="24">
        <v>12</v>
      </c>
      <c r="D35" s="24">
        <v>12</v>
      </c>
      <c r="E35" s="25">
        <v>0</v>
      </c>
      <c r="F35" s="37">
        <v>1</v>
      </c>
      <c r="G35" s="34"/>
      <c r="H35" s="35">
        <f t="shared" si="0"/>
        <v>0</v>
      </c>
      <c r="I35" s="37">
        <v>1</v>
      </c>
      <c r="J35" s="36"/>
      <c r="K35" s="36">
        <f t="shared" si="1"/>
        <v>0</v>
      </c>
      <c r="L35" s="37">
        <v>1</v>
      </c>
      <c r="M35" s="36"/>
      <c r="N35" s="35">
        <f t="shared" si="2"/>
        <v>0</v>
      </c>
      <c r="O35" s="37">
        <v>1</v>
      </c>
      <c r="P35" s="36"/>
      <c r="Q35" s="36">
        <f t="shared" si="3"/>
        <v>0</v>
      </c>
      <c r="R35" s="37"/>
      <c r="S35" s="34"/>
      <c r="T35" s="35"/>
      <c r="U35" s="60"/>
      <c r="V35" s="68"/>
      <c r="W35" s="35">
        <f t="shared" si="4"/>
        <v>0</v>
      </c>
      <c r="X35" s="37">
        <v>1</v>
      </c>
      <c r="Y35" s="34"/>
      <c r="Z35" s="38">
        <f t="shared" si="5"/>
        <v>0</v>
      </c>
      <c r="AA35" s="39">
        <f t="shared" si="6"/>
        <v>0</v>
      </c>
    </row>
    <row r="36" spans="1:31" ht="15.75" customHeight="1" x14ac:dyDescent="0.25">
      <c r="A36" s="15"/>
      <c r="B36" s="23" t="s">
        <v>33</v>
      </c>
      <c r="C36" s="24">
        <v>13</v>
      </c>
      <c r="D36" s="24">
        <v>11</v>
      </c>
      <c r="E36" s="25">
        <v>0</v>
      </c>
      <c r="F36" s="37">
        <v>1</v>
      </c>
      <c r="G36" s="34"/>
      <c r="H36" s="35">
        <f t="shared" si="0"/>
        <v>0</v>
      </c>
      <c r="I36" s="37">
        <v>1</v>
      </c>
      <c r="J36" s="36"/>
      <c r="K36" s="36">
        <f t="shared" si="1"/>
        <v>0</v>
      </c>
      <c r="L36" s="37">
        <v>1</v>
      </c>
      <c r="M36" s="36"/>
      <c r="N36" s="35">
        <f t="shared" si="2"/>
        <v>0</v>
      </c>
      <c r="O36" s="37">
        <v>1</v>
      </c>
      <c r="P36" s="36"/>
      <c r="Q36" s="36">
        <f t="shared" si="3"/>
        <v>0</v>
      </c>
      <c r="R36" s="37"/>
      <c r="S36" s="34"/>
      <c r="T36" s="35"/>
      <c r="U36" s="60"/>
      <c r="V36" s="68"/>
      <c r="W36" s="35">
        <f t="shared" si="4"/>
        <v>0</v>
      </c>
      <c r="X36" s="37">
        <v>1</v>
      </c>
      <c r="Y36" s="34"/>
      <c r="Z36" s="38">
        <f t="shared" si="5"/>
        <v>0</v>
      </c>
      <c r="AA36" s="39">
        <f t="shared" si="6"/>
        <v>0</v>
      </c>
    </row>
    <row r="37" spans="1:31" ht="15.75" customHeight="1" x14ac:dyDescent="0.25">
      <c r="A37" s="15"/>
      <c r="B37" s="23" t="s">
        <v>34</v>
      </c>
      <c r="C37" s="24">
        <v>14</v>
      </c>
      <c r="D37" s="24">
        <v>13</v>
      </c>
      <c r="E37" s="25">
        <v>0</v>
      </c>
      <c r="F37" s="37">
        <v>1</v>
      </c>
      <c r="G37" s="34"/>
      <c r="H37" s="35">
        <f t="shared" si="0"/>
        <v>0</v>
      </c>
      <c r="I37" s="37">
        <v>1</v>
      </c>
      <c r="J37" s="36"/>
      <c r="K37" s="36">
        <f t="shared" si="1"/>
        <v>0</v>
      </c>
      <c r="L37" s="37">
        <v>1</v>
      </c>
      <c r="M37" s="36"/>
      <c r="N37" s="35">
        <f t="shared" si="2"/>
        <v>0</v>
      </c>
      <c r="O37" s="37">
        <v>1</v>
      </c>
      <c r="P37" s="36"/>
      <c r="Q37" s="36">
        <f t="shared" si="3"/>
        <v>0</v>
      </c>
      <c r="R37" s="37"/>
      <c r="S37" s="34"/>
      <c r="T37" s="35"/>
      <c r="U37" s="60"/>
      <c r="V37" s="68"/>
      <c r="W37" s="35">
        <f t="shared" si="4"/>
        <v>0</v>
      </c>
      <c r="X37" s="37">
        <v>1</v>
      </c>
      <c r="Y37" s="34"/>
      <c r="Z37" s="38">
        <f t="shared" si="5"/>
        <v>0</v>
      </c>
      <c r="AA37" s="39">
        <f t="shared" si="6"/>
        <v>0</v>
      </c>
    </row>
    <row r="38" spans="1:31" ht="15.75" customHeight="1" x14ac:dyDescent="0.25">
      <c r="A38" s="15"/>
      <c r="B38" s="23" t="s">
        <v>35</v>
      </c>
      <c r="C38" s="24">
        <v>15</v>
      </c>
      <c r="D38" s="24">
        <v>15</v>
      </c>
      <c r="E38" s="25">
        <v>0</v>
      </c>
      <c r="F38" s="37"/>
      <c r="G38" s="34"/>
      <c r="H38" s="35">
        <f t="shared" si="0"/>
        <v>0</v>
      </c>
      <c r="I38" s="37"/>
      <c r="J38" s="36"/>
      <c r="K38" s="36">
        <f t="shared" si="1"/>
        <v>0</v>
      </c>
      <c r="L38" s="37"/>
      <c r="M38" s="36"/>
      <c r="N38" s="35">
        <f t="shared" si="2"/>
        <v>0</v>
      </c>
      <c r="O38" s="37"/>
      <c r="P38" s="36"/>
      <c r="Q38" s="36">
        <f t="shared" si="3"/>
        <v>0</v>
      </c>
      <c r="R38" s="37"/>
      <c r="S38" s="34"/>
      <c r="T38" s="35"/>
      <c r="U38" s="60"/>
      <c r="V38" s="68"/>
      <c r="W38" s="35">
        <f t="shared" si="4"/>
        <v>0</v>
      </c>
      <c r="X38" s="37">
        <v>1</v>
      </c>
      <c r="Y38" s="34"/>
      <c r="Z38" s="38">
        <f t="shared" si="5"/>
        <v>0</v>
      </c>
      <c r="AA38" s="39">
        <f t="shared" si="6"/>
        <v>0</v>
      </c>
    </row>
    <row r="39" spans="1:31" ht="15.75" hidden="1" customHeight="1" x14ac:dyDescent="0.25">
      <c r="A39" s="15"/>
      <c r="B39" s="23" t="s">
        <v>36</v>
      </c>
      <c r="C39" s="24">
        <v>13</v>
      </c>
      <c r="D39" s="24">
        <v>13</v>
      </c>
      <c r="E39" s="25">
        <v>0</v>
      </c>
      <c r="F39" s="37"/>
      <c r="G39" s="34"/>
      <c r="H39" s="35">
        <f t="shared" si="0"/>
        <v>0</v>
      </c>
      <c r="I39" s="37"/>
      <c r="J39" s="36"/>
      <c r="K39" s="36">
        <f t="shared" si="1"/>
        <v>0</v>
      </c>
      <c r="L39" s="37"/>
      <c r="M39" s="36"/>
      <c r="N39" s="35">
        <f t="shared" si="2"/>
        <v>0</v>
      </c>
      <c r="O39" s="37"/>
      <c r="P39" s="36"/>
      <c r="Q39" s="36">
        <f t="shared" si="3"/>
        <v>0</v>
      </c>
      <c r="R39" s="37"/>
      <c r="S39" s="34"/>
      <c r="T39" s="35"/>
      <c r="U39" s="60"/>
      <c r="V39" s="68"/>
      <c r="W39" s="35">
        <f t="shared" si="4"/>
        <v>0</v>
      </c>
      <c r="X39" s="37"/>
      <c r="Y39" s="34"/>
      <c r="Z39" s="38">
        <f t="shared" si="5"/>
        <v>0</v>
      </c>
      <c r="AA39" s="39">
        <f t="shared" si="6"/>
        <v>0</v>
      </c>
    </row>
    <row r="40" spans="1:31" ht="15.75" hidden="1" customHeight="1" x14ac:dyDescent="0.25">
      <c r="A40" s="15"/>
      <c r="B40" s="23" t="s">
        <v>37</v>
      </c>
      <c r="C40" s="24">
        <v>11</v>
      </c>
      <c r="D40" s="24">
        <v>6</v>
      </c>
      <c r="E40" s="25">
        <v>0</v>
      </c>
      <c r="F40" s="37"/>
      <c r="G40" s="34"/>
      <c r="H40" s="35">
        <f t="shared" si="0"/>
        <v>0</v>
      </c>
      <c r="I40" s="37"/>
      <c r="J40" s="36"/>
      <c r="K40" s="36">
        <f t="shared" si="1"/>
        <v>0</v>
      </c>
      <c r="L40" s="37"/>
      <c r="M40" s="36"/>
      <c r="N40" s="35">
        <f t="shared" si="2"/>
        <v>0</v>
      </c>
      <c r="O40" s="37"/>
      <c r="P40" s="36"/>
      <c r="Q40" s="36">
        <f t="shared" si="3"/>
        <v>0</v>
      </c>
      <c r="R40" s="37"/>
      <c r="S40" s="34"/>
      <c r="T40" s="35"/>
      <c r="U40" s="60"/>
      <c r="V40" s="68"/>
      <c r="W40" s="35">
        <f t="shared" si="4"/>
        <v>0</v>
      </c>
      <c r="X40" s="37"/>
      <c r="Y40" s="34"/>
      <c r="Z40" s="38">
        <f t="shared" si="5"/>
        <v>0</v>
      </c>
      <c r="AA40" s="39">
        <f t="shared" si="6"/>
        <v>0</v>
      </c>
    </row>
    <row r="41" spans="1:31" ht="15.75" customHeight="1" x14ac:dyDescent="0.25">
      <c r="A41" s="15"/>
      <c r="B41" s="26" t="s">
        <v>38</v>
      </c>
      <c r="C41" s="24">
        <v>39</v>
      </c>
      <c r="D41" s="24">
        <v>36</v>
      </c>
      <c r="E41" s="25">
        <v>3</v>
      </c>
      <c r="F41" s="37">
        <v>2</v>
      </c>
      <c r="G41" s="34"/>
      <c r="H41" s="35">
        <f t="shared" si="0"/>
        <v>0</v>
      </c>
      <c r="I41" s="37">
        <v>2</v>
      </c>
      <c r="J41" s="36"/>
      <c r="K41" s="36">
        <f t="shared" si="1"/>
        <v>0</v>
      </c>
      <c r="L41" s="37">
        <v>2</v>
      </c>
      <c r="M41" s="36"/>
      <c r="N41" s="35">
        <f t="shared" si="2"/>
        <v>0</v>
      </c>
      <c r="O41" s="37">
        <v>2</v>
      </c>
      <c r="P41" s="36"/>
      <c r="Q41" s="36">
        <f t="shared" si="3"/>
        <v>0</v>
      </c>
      <c r="R41" s="37"/>
      <c r="S41" s="34"/>
      <c r="T41" s="35"/>
      <c r="U41" s="60"/>
      <c r="V41" s="68"/>
      <c r="W41" s="35">
        <f t="shared" si="4"/>
        <v>0</v>
      </c>
      <c r="X41" s="37">
        <v>1</v>
      </c>
      <c r="Y41" s="34"/>
      <c r="Z41" s="38">
        <f t="shared" si="5"/>
        <v>0</v>
      </c>
      <c r="AA41" s="39">
        <f t="shared" si="6"/>
        <v>0</v>
      </c>
    </row>
    <row r="42" spans="1:31" ht="15.75" customHeight="1" x14ac:dyDescent="0.25">
      <c r="A42" s="15"/>
      <c r="B42" s="23" t="s">
        <v>81</v>
      </c>
      <c r="C42" s="24">
        <v>12</v>
      </c>
      <c r="D42" s="24">
        <v>10</v>
      </c>
      <c r="E42" s="25">
        <v>0</v>
      </c>
      <c r="F42" s="37">
        <v>2</v>
      </c>
      <c r="G42" s="34"/>
      <c r="H42" s="35">
        <f t="shared" si="0"/>
        <v>0</v>
      </c>
      <c r="I42" s="37">
        <v>2</v>
      </c>
      <c r="J42" s="36"/>
      <c r="K42" s="36">
        <f t="shared" si="1"/>
        <v>0</v>
      </c>
      <c r="L42" s="37">
        <v>2</v>
      </c>
      <c r="M42" s="36"/>
      <c r="N42" s="35">
        <f t="shared" si="2"/>
        <v>0</v>
      </c>
      <c r="O42" s="37">
        <v>2</v>
      </c>
      <c r="P42" s="36"/>
      <c r="Q42" s="36">
        <f t="shared" si="3"/>
        <v>0</v>
      </c>
      <c r="R42" s="37"/>
      <c r="S42" s="34"/>
      <c r="T42" s="35"/>
      <c r="U42" s="60"/>
      <c r="V42" s="68"/>
      <c r="W42" s="35">
        <f t="shared" si="4"/>
        <v>0</v>
      </c>
      <c r="X42" s="37">
        <v>1</v>
      </c>
      <c r="Y42" s="34"/>
      <c r="Z42" s="38">
        <f t="shared" si="5"/>
        <v>0</v>
      </c>
      <c r="AA42" s="39">
        <f t="shared" si="6"/>
        <v>0</v>
      </c>
    </row>
    <row r="43" spans="1:31" ht="15.75" customHeight="1" x14ac:dyDescent="0.25">
      <c r="A43" s="15"/>
      <c r="B43" s="23" t="s">
        <v>51</v>
      </c>
      <c r="C43" s="24">
        <v>26</v>
      </c>
      <c r="D43" s="24">
        <v>18</v>
      </c>
      <c r="E43" s="25">
        <v>2</v>
      </c>
      <c r="F43" s="37">
        <v>2</v>
      </c>
      <c r="G43" s="34"/>
      <c r="H43" s="35">
        <f t="shared" si="0"/>
        <v>0</v>
      </c>
      <c r="I43" s="37">
        <v>2</v>
      </c>
      <c r="J43" s="36"/>
      <c r="K43" s="36">
        <f t="shared" si="1"/>
        <v>0</v>
      </c>
      <c r="L43" s="37">
        <v>2</v>
      </c>
      <c r="M43" s="36"/>
      <c r="N43" s="35">
        <f t="shared" si="2"/>
        <v>0</v>
      </c>
      <c r="O43" s="37">
        <v>2</v>
      </c>
      <c r="P43" s="36"/>
      <c r="Q43" s="36">
        <f t="shared" si="3"/>
        <v>0</v>
      </c>
      <c r="R43" s="37"/>
      <c r="S43" s="34"/>
      <c r="T43" s="35"/>
      <c r="U43" s="60"/>
      <c r="V43" s="68"/>
      <c r="W43" s="35">
        <f t="shared" si="4"/>
        <v>0</v>
      </c>
      <c r="X43" s="37"/>
      <c r="Y43" s="34"/>
      <c r="Z43" s="38">
        <f t="shared" si="5"/>
        <v>0</v>
      </c>
      <c r="AA43" s="39">
        <f t="shared" si="6"/>
        <v>0</v>
      </c>
    </row>
    <row r="44" spans="1:31" ht="15.75" customHeight="1" thickBot="1" x14ac:dyDescent="0.3">
      <c r="A44" s="15"/>
      <c r="B44" s="28" t="s">
        <v>39</v>
      </c>
      <c r="C44" s="29">
        <v>12</v>
      </c>
      <c r="D44" s="29">
        <v>12</v>
      </c>
      <c r="E44" s="30">
        <v>0</v>
      </c>
      <c r="F44" s="40">
        <v>3</v>
      </c>
      <c r="G44" s="44"/>
      <c r="H44" s="41">
        <f t="shared" si="0"/>
        <v>0</v>
      </c>
      <c r="I44" s="40">
        <v>3</v>
      </c>
      <c r="J44" s="45"/>
      <c r="K44" s="45">
        <f t="shared" si="1"/>
        <v>0</v>
      </c>
      <c r="L44" s="40">
        <v>3</v>
      </c>
      <c r="M44" s="45"/>
      <c r="N44" s="41">
        <f t="shared" si="2"/>
        <v>0</v>
      </c>
      <c r="O44" s="40">
        <v>3</v>
      </c>
      <c r="P44" s="36"/>
      <c r="Q44" s="45">
        <f t="shared" si="3"/>
        <v>0</v>
      </c>
      <c r="R44" s="40"/>
      <c r="S44" s="44"/>
      <c r="T44" s="41"/>
      <c r="U44" s="61"/>
      <c r="V44" s="69"/>
      <c r="W44" s="41">
        <f t="shared" si="4"/>
        <v>0</v>
      </c>
      <c r="X44" s="40">
        <v>1</v>
      </c>
      <c r="Y44" s="44"/>
      <c r="Z44" s="42">
        <f t="shared" si="5"/>
        <v>0</v>
      </c>
      <c r="AA44" s="62">
        <f t="shared" si="6"/>
        <v>0</v>
      </c>
    </row>
    <row r="45" spans="1:31" ht="15.75" customHeight="1" thickBot="1" x14ac:dyDescent="0.3">
      <c r="A45" s="2"/>
      <c r="B45" s="31">
        <v>70201</v>
      </c>
      <c r="C45" s="32"/>
      <c r="D45" s="32"/>
      <c r="E45" s="33"/>
      <c r="F45" s="43">
        <f>SUM(F5:F44)</f>
        <v>47</v>
      </c>
      <c r="G45" s="43">
        <f t="shared" ref="G45:AA45" si="7">SUM(G5:G44)</f>
        <v>0</v>
      </c>
      <c r="H45" s="43">
        <f t="shared" si="7"/>
        <v>0</v>
      </c>
      <c r="I45" s="43">
        <f t="shared" si="7"/>
        <v>47</v>
      </c>
      <c r="J45" s="43">
        <f t="shared" si="7"/>
        <v>0</v>
      </c>
      <c r="K45" s="43">
        <f t="shared" si="7"/>
        <v>0</v>
      </c>
      <c r="L45" s="43">
        <f t="shared" si="7"/>
        <v>47</v>
      </c>
      <c r="M45" s="43">
        <f t="shared" si="7"/>
        <v>0</v>
      </c>
      <c r="N45" s="43">
        <f t="shared" si="7"/>
        <v>0</v>
      </c>
      <c r="O45" s="43">
        <f t="shared" si="7"/>
        <v>47</v>
      </c>
      <c r="P45" s="43">
        <f t="shared" si="7"/>
        <v>0</v>
      </c>
      <c r="Q45" s="59">
        <f t="shared" si="7"/>
        <v>0</v>
      </c>
      <c r="R45" s="43"/>
      <c r="S45" s="63"/>
      <c r="T45" s="64"/>
      <c r="U45" s="43">
        <f t="shared" si="7"/>
        <v>3</v>
      </c>
      <c r="V45" s="43">
        <f t="shared" si="7"/>
        <v>0</v>
      </c>
      <c r="W45" s="46">
        <f t="shared" si="7"/>
        <v>0</v>
      </c>
      <c r="X45" s="43">
        <f t="shared" si="7"/>
        <v>32</v>
      </c>
      <c r="Y45" s="43">
        <f t="shared" si="7"/>
        <v>0</v>
      </c>
      <c r="Z45" s="43">
        <f t="shared" si="7"/>
        <v>0</v>
      </c>
      <c r="AA45" s="46">
        <f t="shared" si="7"/>
        <v>0</v>
      </c>
      <c r="AB45" s="66"/>
      <c r="AC45" s="65"/>
      <c r="AD45" s="65"/>
      <c r="AE45" s="65"/>
    </row>
    <row r="46" spans="1:31" ht="15.75" customHeight="1" x14ac:dyDescent="0.25">
      <c r="A46" s="67"/>
      <c r="B46" s="76" t="s">
        <v>84</v>
      </c>
      <c r="C46" s="77"/>
      <c r="D46" s="77"/>
      <c r="E46" s="78"/>
      <c r="F46" s="79">
        <v>3</v>
      </c>
      <c r="G46" s="80"/>
      <c r="H46" s="81">
        <f t="shared" ref="H46:H47" si="8">F46*G46</f>
        <v>0</v>
      </c>
      <c r="I46" s="79">
        <v>3</v>
      </c>
      <c r="J46" s="82"/>
      <c r="K46" s="82">
        <f t="shared" ref="K46:K47" si="9">I46*J46</f>
        <v>0</v>
      </c>
      <c r="L46" s="79">
        <v>3</v>
      </c>
      <c r="M46" s="82"/>
      <c r="N46" s="81">
        <f t="shared" ref="N46:N47" si="10">L46*M46</f>
        <v>0</v>
      </c>
      <c r="O46" s="79">
        <v>3</v>
      </c>
      <c r="P46" s="82"/>
      <c r="Q46" s="82">
        <f t="shared" ref="Q46:Q47" si="11">O46*P46</f>
        <v>0</v>
      </c>
      <c r="R46" s="79">
        <v>1</v>
      </c>
      <c r="S46" s="80"/>
      <c r="T46" s="82">
        <f>R46*S46</f>
        <v>0</v>
      </c>
      <c r="U46" s="79"/>
      <c r="V46" s="85"/>
      <c r="W46" s="81">
        <f t="shared" ref="W46:W47" si="12">U46*V46</f>
        <v>0</v>
      </c>
      <c r="X46" s="79">
        <v>1</v>
      </c>
      <c r="Y46" s="80"/>
      <c r="Z46" s="83">
        <f t="shared" ref="Z46:Z47" si="13">X46*Y46</f>
        <v>0</v>
      </c>
      <c r="AA46" s="39">
        <f>H46+K46+N46+Q46+W46+Z46+T46</f>
        <v>0</v>
      </c>
    </row>
    <row r="47" spans="1:31" ht="15.75" thickBot="1" x14ac:dyDescent="0.3">
      <c r="B47" s="28" t="s">
        <v>48</v>
      </c>
      <c r="C47" s="29"/>
      <c r="D47" s="29"/>
      <c r="E47" s="30"/>
      <c r="F47" s="40">
        <v>1</v>
      </c>
      <c r="G47" s="44"/>
      <c r="H47" s="41">
        <f t="shared" si="8"/>
        <v>0</v>
      </c>
      <c r="I47" s="40"/>
      <c r="J47" s="45"/>
      <c r="K47" s="45">
        <f t="shared" si="9"/>
        <v>0</v>
      </c>
      <c r="L47" s="40">
        <v>1</v>
      </c>
      <c r="M47" s="45"/>
      <c r="N47" s="41">
        <f t="shared" si="10"/>
        <v>0</v>
      </c>
      <c r="O47" s="40">
        <v>1</v>
      </c>
      <c r="P47" s="45"/>
      <c r="Q47" s="45">
        <f t="shared" si="11"/>
        <v>0</v>
      </c>
      <c r="R47" s="40"/>
      <c r="S47" s="44"/>
      <c r="T47" s="45"/>
      <c r="U47" s="40"/>
      <c r="V47" s="69"/>
      <c r="W47" s="41">
        <f t="shared" si="12"/>
        <v>0</v>
      </c>
      <c r="X47" s="40">
        <v>1</v>
      </c>
      <c r="Y47" s="44"/>
      <c r="Z47" s="42">
        <f t="shared" si="13"/>
        <v>0</v>
      </c>
      <c r="AA47" s="62">
        <f t="shared" ref="AA47" si="14">H47+K47+N47+Q47+W47+Z47</f>
        <v>0</v>
      </c>
    </row>
    <row r="48" spans="1:31" ht="15.75" thickBot="1" x14ac:dyDescent="0.3">
      <c r="B48" s="84" t="s">
        <v>40</v>
      </c>
      <c r="C48" s="32">
        <f>SUM(C5:C44)</f>
        <v>676</v>
      </c>
      <c r="D48" s="32">
        <f>SUM(D5:D44)</f>
        <v>548</v>
      </c>
      <c r="E48" s="33">
        <f>SUM(E5:E46)</f>
        <v>30</v>
      </c>
      <c r="F48" s="43">
        <f>F45+F46+F47</f>
        <v>51</v>
      </c>
      <c r="G48" s="43">
        <f t="shared" ref="G48:AA48" si="15">G45+G46+G47</f>
        <v>0</v>
      </c>
      <c r="H48" s="43">
        <f t="shared" si="15"/>
        <v>0</v>
      </c>
      <c r="I48" s="43">
        <f t="shared" si="15"/>
        <v>50</v>
      </c>
      <c r="J48" s="43">
        <f t="shared" si="15"/>
        <v>0</v>
      </c>
      <c r="K48" s="43">
        <f t="shared" si="15"/>
        <v>0</v>
      </c>
      <c r="L48" s="43">
        <f t="shared" si="15"/>
        <v>51</v>
      </c>
      <c r="M48" s="43">
        <f t="shared" si="15"/>
        <v>0</v>
      </c>
      <c r="N48" s="43">
        <f t="shared" si="15"/>
        <v>0</v>
      </c>
      <c r="O48" s="43">
        <f t="shared" si="15"/>
        <v>51</v>
      </c>
      <c r="P48" s="43">
        <f t="shared" si="15"/>
        <v>0</v>
      </c>
      <c r="Q48" s="59">
        <f t="shared" si="15"/>
        <v>0</v>
      </c>
      <c r="R48" s="59">
        <f t="shared" si="15"/>
        <v>1</v>
      </c>
      <c r="S48" s="59">
        <f t="shared" si="15"/>
        <v>0</v>
      </c>
      <c r="T48" s="59">
        <f t="shared" si="15"/>
        <v>0</v>
      </c>
      <c r="U48" s="43">
        <f t="shared" si="15"/>
        <v>3</v>
      </c>
      <c r="V48" s="43">
        <f t="shared" si="15"/>
        <v>0</v>
      </c>
      <c r="W48" s="46">
        <f t="shared" si="15"/>
        <v>0</v>
      </c>
      <c r="X48" s="43">
        <f t="shared" si="15"/>
        <v>34</v>
      </c>
      <c r="Y48" s="43">
        <f t="shared" si="15"/>
        <v>0</v>
      </c>
      <c r="Z48" s="43">
        <f t="shared" si="15"/>
        <v>0</v>
      </c>
      <c r="AA48" s="46">
        <f t="shared" si="15"/>
        <v>0</v>
      </c>
    </row>
  </sheetData>
  <mergeCells count="12">
    <mergeCell ref="X3:Z3"/>
    <mergeCell ref="AA3:AA4"/>
    <mergeCell ref="R3:T3"/>
    <mergeCell ref="A1:X1"/>
    <mergeCell ref="A3:A4"/>
    <mergeCell ref="B3:B4"/>
    <mergeCell ref="C3:E3"/>
    <mergeCell ref="F3:H3"/>
    <mergeCell ref="I3:K3"/>
    <mergeCell ref="L3:N3"/>
    <mergeCell ref="O3:Q3"/>
    <mergeCell ref="U3:W3"/>
  </mergeCells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B1" workbookViewId="0">
      <selection activeCell="M18" sqref="M18"/>
    </sheetView>
  </sheetViews>
  <sheetFormatPr defaultRowHeight="15" x14ac:dyDescent="0.25"/>
  <cols>
    <col min="1" max="1" width="5" hidden="1" customWidth="1"/>
    <col min="2" max="2" width="18.28515625" customWidth="1"/>
    <col min="3" max="3" width="7" hidden="1" customWidth="1"/>
    <col min="4" max="4" width="8.5703125" hidden="1" customWidth="1"/>
    <col min="5" max="5" width="0" hidden="1" customWidth="1"/>
    <col min="6" max="6" width="5.28515625" customWidth="1"/>
    <col min="8" max="8" width="9.28515625" customWidth="1"/>
    <col min="9" max="9" width="5.85546875" customWidth="1"/>
    <col min="10" max="10" width="8.42578125" customWidth="1"/>
    <col min="11" max="11" width="10.140625" customWidth="1"/>
    <col min="12" max="12" width="6.5703125" customWidth="1"/>
    <col min="13" max="13" width="7.7109375" customWidth="1"/>
    <col min="14" max="14" width="9" customWidth="1"/>
    <col min="15" max="15" width="5.28515625" customWidth="1"/>
    <col min="16" max="16" width="7.28515625" customWidth="1"/>
    <col min="17" max="17" width="12.42578125" customWidth="1"/>
    <col min="18" max="18" width="5.140625" hidden="1" customWidth="1"/>
    <col min="19" max="20" width="0" hidden="1" customWidth="1"/>
    <col min="21" max="21" width="6" customWidth="1"/>
    <col min="23" max="23" width="8.85546875" customWidth="1"/>
    <col min="24" max="24" width="10.28515625" customWidth="1"/>
  </cols>
  <sheetData>
    <row r="1" spans="1:24" ht="19.5" thickBot="1" x14ac:dyDescent="0.35">
      <c r="A1" s="103" t="s">
        <v>47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W1" s="74" t="s">
        <v>82</v>
      </c>
    </row>
    <row r="2" spans="1:24" hidden="1" x14ac:dyDescent="0.25"/>
    <row r="3" spans="1:24" ht="16.5" customHeight="1" thickBot="1" x14ac:dyDescent="0.3">
      <c r="A3" s="97" t="s">
        <v>0</v>
      </c>
      <c r="B3" s="97" t="s">
        <v>58</v>
      </c>
      <c r="C3" s="99" t="s">
        <v>41</v>
      </c>
      <c r="D3" s="99"/>
      <c r="E3" s="99"/>
      <c r="F3" s="106" t="s">
        <v>52</v>
      </c>
      <c r="G3" s="107"/>
      <c r="H3" s="108"/>
      <c r="I3" s="106" t="s">
        <v>55</v>
      </c>
      <c r="J3" s="107"/>
      <c r="K3" s="109"/>
      <c r="L3" s="110" t="s">
        <v>56</v>
      </c>
      <c r="M3" s="107"/>
      <c r="N3" s="108"/>
      <c r="O3" s="106" t="s">
        <v>57</v>
      </c>
      <c r="P3" s="107"/>
      <c r="Q3" s="109"/>
      <c r="R3" s="110" t="s">
        <v>45</v>
      </c>
      <c r="S3" s="107"/>
      <c r="T3" s="109"/>
      <c r="U3" s="106" t="s">
        <v>46</v>
      </c>
      <c r="V3" s="107"/>
      <c r="W3" s="108"/>
      <c r="X3" s="104" t="s">
        <v>42</v>
      </c>
    </row>
    <row r="4" spans="1:24" ht="51.75" customHeight="1" thickBot="1" x14ac:dyDescent="0.3">
      <c r="A4" s="98"/>
      <c r="B4" s="98"/>
      <c r="C4" s="15" t="s">
        <v>42</v>
      </c>
      <c r="D4" s="15" t="s">
        <v>43</v>
      </c>
      <c r="E4" s="2" t="s">
        <v>44</v>
      </c>
      <c r="F4" s="51" t="s">
        <v>54</v>
      </c>
      <c r="G4" s="52" t="s">
        <v>49</v>
      </c>
      <c r="H4" s="53" t="s">
        <v>53</v>
      </c>
      <c r="I4" s="51" t="s">
        <v>54</v>
      </c>
      <c r="J4" s="52" t="s">
        <v>49</v>
      </c>
      <c r="K4" s="54" t="s">
        <v>53</v>
      </c>
      <c r="L4" s="55" t="s">
        <v>54</v>
      </c>
      <c r="M4" s="52" t="s">
        <v>49</v>
      </c>
      <c r="N4" s="53" t="s">
        <v>53</v>
      </c>
      <c r="O4" s="51" t="s">
        <v>54</v>
      </c>
      <c r="P4" s="52" t="s">
        <v>49</v>
      </c>
      <c r="Q4" s="54" t="s">
        <v>53</v>
      </c>
      <c r="R4" s="55" t="s">
        <v>54</v>
      </c>
      <c r="S4" s="52" t="s">
        <v>49</v>
      </c>
      <c r="T4" s="54" t="s">
        <v>53</v>
      </c>
      <c r="U4" s="51" t="s">
        <v>54</v>
      </c>
      <c r="V4" s="52" t="s">
        <v>49</v>
      </c>
      <c r="W4" s="54" t="s">
        <v>53</v>
      </c>
      <c r="X4" s="105"/>
    </row>
    <row r="5" spans="1:24" ht="15.75" customHeight="1" x14ac:dyDescent="0.25">
      <c r="A5" s="15"/>
      <c r="B5" s="47" t="s">
        <v>59</v>
      </c>
      <c r="C5" s="1">
        <v>1</v>
      </c>
      <c r="D5" s="1">
        <v>1</v>
      </c>
      <c r="E5" s="3">
        <v>0</v>
      </c>
      <c r="F5" s="8">
        <v>1</v>
      </c>
      <c r="G5" s="6"/>
      <c r="H5" s="7">
        <f>F5*G5</f>
        <v>0</v>
      </c>
      <c r="I5" s="8">
        <v>1</v>
      </c>
      <c r="J5" s="6"/>
      <c r="K5" s="9">
        <f>I5*J5</f>
        <v>0</v>
      </c>
      <c r="L5" s="8">
        <v>1</v>
      </c>
      <c r="M5" s="6"/>
      <c r="N5" s="7">
        <f>L5*M5</f>
        <v>0</v>
      </c>
      <c r="O5" s="8">
        <v>1</v>
      </c>
      <c r="P5" s="6"/>
      <c r="Q5" s="9">
        <f>O5*P5</f>
        <v>0</v>
      </c>
      <c r="R5" s="10">
        <v>0</v>
      </c>
      <c r="S5" s="49">
        <v>19270</v>
      </c>
      <c r="T5" s="7">
        <f>R5*S5</f>
        <v>0</v>
      </c>
      <c r="U5" s="8">
        <v>1</v>
      </c>
      <c r="V5" s="50"/>
      <c r="W5" s="56">
        <f>U5*V5</f>
        <v>0</v>
      </c>
      <c r="X5" s="58">
        <f>H5+K5+N5+Q5+T5+W5</f>
        <v>0</v>
      </c>
    </row>
    <row r="6" spans="1:24" ht="15.75" customHeight="1" x14ac:dyDescent="0.25">
      <c r="A6" s="15"/>
      <c r="B6" s="47" t="s">
        <v>60</v>
      </c>
      <c r="C6" s="1">
        <v>4</v>
      </c>
      <c r="D6" s="1">
        <v>3</v>
      </c>
      <c r="E6" s="3">
        <v>0</v>
      </c>
      <c r="F6" s="5">
        <v>1</v>
      </c>
      <c r="G6" s="6"/>
      <c r="H6" s="3">
        <f t="shared" ref="H6:H25" si="0">F6*G6</f>
        <v>0</v>
      </c>
      <c r="I6" s="5">
        <v>1</v>
      </c>
      <c r="J6" s="6"/>
      <c r="K6" s="9">
        <f t="shared" ref="K6:K25" si="1">I6*J6</f>
        <v>0</v>
      </c>
      <c r="L6" s="5">
        <v>1</v>
      </c>
      <c r="M6" s="6"/>
      <c r="N6" s="7">
        <f t="shared" ref="N6:N25" si="2">L6*M6</f>
        <v>0</v>
      </c>
      <c r="O6" s="5">
        <v>1</v>
      </c>
      <c r="P6" s="6"/>
      <c r="Q6" s="9">
        <f t="shared" ref="Q6:Q25" si="3">O6*P6</f>
        <v>0</v>
      </c>
      <c r="R6" s="4">
        <v>0</v>
      </c>
      <c r="S6" s="14">
        <v>19270</v>
      </c>
      <c r="T6" s="3">
        <f t="shared" ref="T6:T25" si="4">R6*S6</f>
        <v>0</v>
      </c>
      <c r="U6" s="5">
        <v>1</v>
      </c>
      <c r="V6" s="48"/>
      <c r="W6" s="57">
        <f t="shared" ref="W6:W25" si="5">U6*V6</f>
        <v>0</v>
      </c>
      <c r="X6" s="58">
        <f t="shared" ref="X6:X25" si="6">H6+K6+N6+Q6+T6+W6</f>
        <v>0</v>
      </c>
    </row>
    <row r="7" spans="1:24" ht="15.75" customHeight="1" x14ac:dyDescent="0.25">
      <c r="A7" s="15"/>
      <c r="B7" s="47" t="s">
        <v>61</v>
      </c>
      <c r="C7" s="1">
        <v>4</v>
      </c>
      <c r="D7" s="1">
        <v>4</v>
      </c>
      <c r="E7" s="3">
        <v>1</v>
      </c>
      <c r="F7" s="5">
        <v>1</v>
      </c>
      <c r="G7" s="6"/>
      <c r="H7" s="3">
        <f t="shared" si="0"/>
        <v>0</v>
      </c>
      <c r="I7" s="5">
        <v>1</v>
      </c>
      <c r="J7" s="6"/>
      <c r="K7" s="9">
        <f t="shared" si="1"/>
        <v>0</v>
      </c>
      <c r="L7" s="5">
        <v>1</v>
      </c>
      <c r="M7" s="6"/>
      <c r="N7" s="7">
        <f t="shared" si="2"/>
        <v>0</v>
      </c>
      <c r="O7" s="5">
        <v>1</v>
      </c>
      <c r="P7" s="6"/>
      <c r="Q7" s="9">
        <f t="shared" si="3"/>
        <v>0</v>
      </c>
      <c r="R7" s="4"/>
      <c r="S7" s="14">
        <v>19270</v>
      </c>
      <c r="T7" s="3">
        <f t="shared" si="4"/>
        <v>0</v>
      </c>
      <c r="U7" s="5">
        <v>1</v>
      </c>
      <c r="V7" s="48"/>
      <c r="W7" s="57">
        <f t="shared" si="5"/>
        <v>0</v>
      </c>
      <c r="X7" s="58">
        <f t="shared" si="6"/>
        <v>0</v>
      </c>
    </row>
    <row r="8" spans="1:24" ht="15.75" customHeight="1" x14ac:dyDescent="0.25">
      <c r="A8" s="15"/>
      <c r="B8" s="47" t="s">
        <v>62</v>
      </c>
      <c r="C8" s="1">
        <v>1</v>
      </c>
      <c r="D8" s="1">
        <v>1</v>
      </c>
      <c r="E8" s="3">
        <v>0</v>
      </c>
      <c r="F8" s="5">
        <v>1</v>
      </c>
      <c r="G8" s="6"/>
      <c r="H8" s="3">
        <f t="shared" si="0"/>
        <v>0</v>
      </c>
      <c r="I8" s="5">
        <v>1</v>
      </c>
      <c r="J8" s="6"/>
      <c r="K8" s="9">
        <f t="shared" si="1"/>
        <v>0</v>
      </c>
      <c r="L8" s="5">
        <v>1</v>
      </c>
      <c r="M8" s="6"/>
      <c r="N8" s="7">
        <f t="shared" si="2"/>
        <v>0</v>
      </c>
      <c r="O8" s="5">
        <v>1</v>
      </c>
      <c r="P8" s="6"/>
      <c r="Q8" s="9">
        <f t="shared" si="3"/>
        <v>0</v>
      </c>
      <c r="R8" s="4">
        <v>0</v>
      </c>
      <c r="S8" s="14">
        <v>19270</v>
      </c>
      <c r="T8" s="3">
        <f t="shared" si="4"/>
        <v>0</v>
      </c>
      <c r="U8" s="5">
        <v>1</v>
      </c>
      <c r="V8" s="48"/>
      <c r="W8" s="57">
        <f t="shared" si="5"/>
        <v>0</v>
      </c>
      <c r="X8" s="58">
        <f t="shared" si="6"/>
        <v>0</v>
      </c>
    </row>
    <row r="9" spans="1:24" ht="15.75" customHeight="1" x14ac:dyDescent="0.25">
      <c r="A9" s="15"/>
      <c r="B9" s="47" t="s">
        <v>63</v>
      </c>
      <c r="C9" s="1">
        <v>1</v>
      </c>
      <c r="D9" s="1">
        <v>1</v>
      </c>
      <c r="E9" s="3">
        <v>1</v>
      </c>
      <c r="F9" s="5">
        <v>0</v>
      </c>
      <c r="G9" s="6"/>
      <c r="H9" s="3">
        <f t="shared" si="0"/>
        <v>0</v>
      </c>
      <c r="I9" s="5">
        <v>0</v>
      </c>
      <c r="J9" s="6"/>
      <c r="K9" s="9">
        <f t="shared" si="1"/>
        <v>0</v>
      </c>
      <c r="L9" s="5">
        <v>0</v>
      </c>
      <c r="M9" s="6"/>
      <c r="N9" s="7">
        <f t="shared" si="2"/>
        <v>0</v>
      </c>
      <c r="O9" s="5">
        <v>0</v>
      </c>
      <c r="P9" s="6"/>
      <c r="Q9" s="9">
        <f t="shared" si="3"/>
        <v>0</v>
      </c>
      <c r="R9" s="4">
        <v>0</v>
      </c>
      <c r="S9" s="14">
        <v>19270</v>
      </c>
      <c r="T9" s="3">
        <f t="shared" si="4"/>
        <v>0</v>
      </c>
      <c r="U9" s="5">
        <v>0</v>
      </c>
      <c r="V9" s="48"/>
      <c r="W9" s="57">
        <f t="shared" si="5"/>
        <v>0</v>
      </c>
      <c r="X9" s="58">
        <f t="shared" si="6"/>
        <v>0</v>
      </c>
    </row>
    <row r="10" spans="1:24" ht="15.75" customHeight="1" x14ac:dyDescent="0.25">
      <c r="A10" s="15"/>
      <c r="B10" s="47" t="s">
        <v>64</v>
      </c>
      <c r="C10" s="1">
        <v>2</v>
      </c>
      <c r="D10" s="1">
        <v>1</v>
      </c>
      <c r="E10" s="3">
        <v>0</v>
      </c>
      <c r="F10" s="5">
        <v>1</v>
      </c>
      <c r="G10" s="6"/>
      <c r="H10" s="3">
        <f t="shared" si="0"/>
        <v>0</v>
      </c>
      <c r="I10" s="5">
        <v>1</v>
      </c>
      <c r="J10" s="6"/>
      <c r="K10" s="9">
        <f t="shared" si="1"/>
        <v>0</v>
      </c>
      <c r="L10" s="5">
        <v>1</v>
      </c>
      <c r="M10" s="6"/>
      <c r="N10" s="7">
        <f t="shared" si="2"/>
        <v>0</v>
      </c>
      <c r="O10" s="5">
        <v>1</v>
      </c>
      <c r="P10" s="6"/>
      <c r="Q10" s="9">
        <f t="shared" si="3"/>
        <v>0</v>
      </c>
      <c r="R10" s="4">
        <v>0</v>
      </c>
      <c r="S10" s="14">
        <v>19270</v>
      </c>
      <c r="T10" s="3">
        <f t="shared" si="4"/>
        <v>0</v>
      </c>
      <c r="U10" s="5">
        <v>0</v>
      </c>
      <c r="V10" s="48"/>
      <c r="W10" s="57">
        <f t="shared" si="5"/>
        <v>0</v>
      </c>
      <c r="X10" s="58">
        <f t="shared" si="6"/>
        <v>0</v>
      </c>
    </row>
    <row r="11" spans="1:24" ht="15.75" customHeight="1" x14ac:dyDescent="0.25">
      <c r="A11" s="15"/>
      <c r="B11" s="47" t="s">
        <v>65</v>
      </c>
      <c r="C11" s="1">
        <v>4</v>
      </c>
      <c r="D11" s="1">
        <v>4</v>
      </c>
      <c r="E11" s="3">
        <v>1</v>
      </c>
      <c r="F11" s="5">
        <v>0</v>
      </c>
      <c r="G11" s="6"/>
      <c r="H11" s="3">
        <f t="shared" si="0"/>
        <v>0</v>
      </c>
      <c r="I11" s="5">
        <v>0</v>
      </c>
      <c r="J11" s="6"/>
      <c r="K11" s="9">
        <f t="shared" si="1"/>
        <v>0</v>
      </c>
      <c r="L11" s="5">
        <v>0</v>
      </c>
      <c r="M11" s="6"/>
      <c r="N11" s="7">
        <f t="shared" si="2"/>
        <v>0</v>
      </c>
      <c r="O11" s="5">
        <v>0</v>
      </c>
      <c r="P11" s="6"/>
      <c r="Q11" s="9">
        <f t="shared" si="3"/>
        <v>0</v>
      </c>
      <c r="R11" s="4">
        <v>0</v>
      </c>
      <c r="S11" s="14">
        <v>19270</v>
      </c>
      <c r="T11" s="3">
        <f t="shared" si="4"/>
        <v>0</v>
      </c>
      <c r="U11" s="5">
        <v>1</v>
      </c>
      <c r="V11" s="48"/>
      <c r="W11" s="57">
        <f t="shared" si="5"/>
        <v>0</v>
      </c>
      <c r="X11" s="58">
        <f t="shared" si="6"/>
        <v>0</v>
      </c>
    </row>
    <row r="12" spans="1:24" ht="15.75" customHeight="1" x14ac:dyDescent="0.25">
      <c r="A12" s="15"/>
      <c r="B12" s="47" t="s">
        <v>66</v>
      </c>
      <c r="C12" s="1">
        <v>3</v>
      </c>
      <c r="D12" s="1">
        <v>3</v>
      </c>
      <c r="E12" s="3">
        <v>1</v>
      </c>
      <c r="F12" s="5">
        <v>2</v>
      </c>
      <c r="G12" s="6"/>
      <c r="H12" s="3">
        <f t="shared" si="0"/>
        <v>0</v>
      </c>
      <c r="I12" s="5">
        <v>2</v>
      </c>
      <c r="J12" s="6"/>
      <c r="K12" s="9">
        <f t="shared" si="1"/>
        <v>0</v>
      </c>
      <c r="L12" s="5">
        <v>2</v>
      </c>
      <c r="M12" s="6"/>
      <c r="N12" s="7">
        <f t="shared" si="2"/>
        <v>0</v>
      </c>
      <c r="O12" s="5">
        <v>2</v>
      </c>
      <c r="P12" s="6"/>
      <c r="Q12" s="9">
        <f t="shared" si="3"/>
        <v>0</v>
      </c>
      <c r="R12" s="4"/>
      <c r="S12" s="14">
        <v>19270</v>
      </c>
      <c r="T12" s="3">
        <f t="shared" si="4"/>
        <v>0</v>
      </c>
      <c r="U12" s="5">
        <v>2</v>
      </c>
      <c r="V12" s="48"/>
      <c r="W12" s="57">
        <f t="shared" si="5"/>
        <v>0</v>
      </c>
      <c r="X12" s="58">
        <f t="shared" si="6"/>
        <v>0</v>
      </c>
    </row>
    <row r="13" spans="1:24" ht="15.75" customHeight="1" x14ac:dyDescent="0.25">
      <c r="A13" s="15"/>
      <c r="B13" s="47" t="s">
        <v>67</v>
      </c>
      <c r="C13" s="1">
        <v>1</v>
      </c>
      <c r="D13" s="1">
        <v>1</v>
      </c>
      <c r="E13" s="3">
        <v>0</v>
      </c>
      <c r="F13" s="5">
        <v>1</v>
      </c>
      <c r="G13" s="6"/>
      <c r="H13" s="3">
        <f t="shared" si="0"/>
        <v>0</v>
      </c>
      <c r="I13" s="5">
        <v>1</v>
      </c>
      <c r="J13" s="6"/>
      <c r="K13" s="9">
        <f t="shared" si="1"/>
        <v>0</v>
      </c>
      <c r="L13" s="5">
        <v>1</v>
      </c>
      <c r="M13" s="6"/>
      <c r="N13" s="7">
        <f t="shared" si="2"/>
        <v>0</v>
      </c>
      <c r="O13" s="5">
        <v>1</v>
      </c>
      <c r="P13" s="6"/>
      <c r="Q13" s="9">
        <f t="shared" si="3"/>
        <v>0</v>
      </c>
      <c r="R13" s="4">
        <v>0</v>
      </c>
      <c r="S13" s="14">
        <v>19270</v>
      </c>
      <c r="T13" s="3">
        <f t="shared" si="4"/>
        <v>0</v>
      </c>
      <c r="U13" s="5">
        <v>1</v>
      </c>
      <c r="V13" s="48"/>
      <c r="W13" s="57">
        <f t="shared" si="5"/>
        <v>0</v>
      </c>
      <c r="X13" s="58">
        <f t="shared" si="6"/>
        <v>0</v>
      </c>
    </row>
    <row r="14" spans="1:24" ht="15.75" customHeight="1" x14ac:dyDescent="0.25">
      <c r="A14" s="15"/>
      <c r="B14" s="47" t="s">
        <v>68</v>
      </c>
      <c r="C14" s="1">
        <v>1</v>
      </c>
      <c r="D14" s="1">
        <v>1</v>
      </c>
      <c r="E14" s="3">
        <v>0</v>
      </c>
      <c r="F14" s="5">
        <v>0</v>
      </c>
      <c r="G14" s="6"/>
      <c r="H14" s="3">
        <f t="shared" si="0"/>
        <v>0</v>
      </c>
      <c r="I14" s="5">
        <v>0</v>
      </c>
      <c r="J14" s="6"/>
      <c r="K14" s="9">
        <f t="shared" si="1"/>
        <v>0</v>
      </c>
      <c r="L14" s="5">
        <v>0</v>
      </c>
      <c r="M14" s="6"/>
      <c r="N14" s="7">
        <f t="shared" si="2"/>
        <v>0</v>
      </c>
      <c r="O14" s="5">
        <v>0</v>
      </c>
      <c r="P14" s="6"/>
      <c r="Q14" s="9">
        <f t="shared" si="3"/>
        <v>0</v>
      </c>
      <c r="R14" s="4">
        <v>0</v>
      </c>
      <c r="S14" s="14">
        <v>19270</v>
      </c>
      <c r="T14" s="3">
        <f t="shared" si="4"/>
        <v>0</v>
      </c>
      <c r="U14" s="5">
        <v>1</v>
      </c>
      <c r="V14" s="48"/>
      <c r="W14" s="57">
        <f t="shared" si="5"/>
        <v>0</v>
      </c>
      <c r="X14" s="58">
        <f t="shared" si="6"/>
        <v>0</v>
      </c>
    </row>
    <row r="15" spans="1:24" ht="15.75" customHeight="1" x14ac:dyDescent="0.25">
      <c r="A15" s="15"/>
      <c r="B15" s="47" t="s">
        <v>69</v>
      </c>
      <c r="C15" s="1">
        <v>2</v>
      </c>
      <c r="D15" s="1">
        <v>2</v>
      </c>
      <c r="E15" s="3">
        <v>1</v>
      </c>
      <c r="F15" s="5">
        <v>0</v>
      </c>
      <c r="G15" s="6"/>
      <c r="H15" s="3">
        <f t="shared" si="0"/>
        <v>0</v>
      </c>
      <c r="I15" s="5">
        <v>0</v>
      </c>
      <c r="J15" s="6"/>
      <c r="K15" s="9">
        <f t="shared" si="1"/>
        <v>0</v>
      </c>
      <c r="L15" s="5">
        <v>0</v>
      </c>
      <c r="M15" s="6"/>
      <c r="N15" s="7">
        <f t="shared" si="2"/>
        <v>0</v>
      </c>
      <c r="O15" s="5">
        <v>0</v>
      </c>
      <c r="P15" s="6"/>
      <c r="Q15" s="9">
        <f t="shared" si="3"/>
        <v>0</v>
      </c>
      <c r="R15" s="4">
        <v>0</v>
      </c>
      <c r="S15" s="14">
        <v>19270</v>
      </c>
      <c r="T15" s="3">
        <f t="shared" si="4"/>
        <v>0</v>
      </c>
      <c r="U15" s="5">
        <v>0</v>
      </c>
      <c r="V15" s="48"/>
      <c r="W15" s="57">
        <f t="shared" si="5"/>
        <v>0</v>
      </c>
      <c r="X15" s="58">
        <f t="shared" si="6"/>
        <v>0</v>
      </c>
    </row>
    <row r="16" spans="1:24" ht="15.75" customHeight="1" x14ac:dyDescent="0.25">
      <c r="A16" s="15"/>
      <c r="B16" s="47" t="s">
        <v>70</v>
      </c>
      <c r="C16" s="1">
        <v>2</v>
      </c>
      <c r="D16" s="1">
        <v>2</v>
      </c>
      <c r="E16" s="3">
        <v>0</v>
      </c>
      <c r="F16" s="5">
        <v>1</v>
      </c>
      <c r="G16" s="6"/>
      <c r="H16" s="3">
        <f t="shared" si="0"/>
        <v>0</v>
      </c>
      <c r="I16" s="5">
        <v>1</v>
      </c>
      <c r="J16" s="6"/>
      <c r="K16" s="9">
        <f t="shared" si="1"/>
        <v>0</v>
      </c>
      <c r="L16" s="5">
        <v>1</v>
      </c>
      <c r="M16" s="6"/>
      <c r="N16" s="7">
        <f t="shared" si="2"/>
        <v>0</v>
      </c>
      <c r="O16" s="5">
        <v>1</v>
      </c>
      <c r="P16" s="6"/>
      <c r="Q16" s="9">
        <f t="shared" si="3"/>
        <v>0</v>
      </c>
      <c r="R16" s="4">
        <v>0</v>
      </c>
      <c r="S16" s="14">
        <v>19270</v>
      </c>
      <c r="T16" s="3">
        <f t="shared" si="4"/>
        <v>0</v>
      </c>
      <c r="U16" s="5">
        <v>1</v>
      </c>
      <c r="V16" s="48"/>
      <c r="W16" s="57">
        <f t="shared" si="5"/>
        <v>0</v>
      </c>
      <c r="X16" s="58">
        <f t="shared" si="6"/>
        <v>0</v>
      </c>
    </row>
    <row r="17" spans="1:27" ht="15.75" customHeight="1" x14ac:dyDescent="0.25">
      <c r="A17" s="15"/>
      <c r="B17" s="47" t="s">
        <v>71</v>
      </c>
      <c r="C17" s="1">
        <v>2</v>
      </c>
      <c r="D17" s="1">
        <v>2</v>
      </c>
      <c r="E17" s="3">
        <v>0</v>
      </c>
      <c r="F17" s="5">
        <v>1</v>
      </c>
      <c r="G17" s="6"/>
      <c r="H17" s="3">
        <f t="shared" si="0"/>
        <v>0</v>
      </c>
      <c r="I17" s="5">
        <v>1</v>
      </c>
      <c r="J17" s="6"/>
      <c r="K17" s="9">
        <f t="shared" si="1"/>
        <v>0</v>
      </c>
      <c r="L17" s="5">
        <v>1</v>
      </c>
      <c r="M17" s="6"/>
      <c r="N17" s="7">
        <f t="shared" si="2"/>
        <v>0</v>
      </c>
      <c r="O17" s="5">
        <v>1</v>
      </c>
      <c r="P17" s="6"/>
      <c r="Q17" s="9">
        <f t="shared" si="3"/>
        <v>0</v>
      </c>
      <c r="R17" s="4">
        <v>0</v>
      </c>
      <c r="S17" s="14">
        <v>19270</v>
      </c>
      <c r="T17" s="3">
        <f t="shared" si="4"/>
        <v>0</v>
      </c>
      <c r="U17" s="5">
        <v>1</v>
      </c>
      <c r="V17" s="48"/>
      <c r="W17" s="57">
        <f t="shared" si="5"/>
        <v>0</v>
      </c>
      <c r="X17" s="58">
        <f t="shared" si="6"/>
        <v>0</v>
      </c>
    </row>
    <row r="18" spans="1:27" ht="15.75" customHeight="1" x14ac:dyDescent="0.25">
      <c r="A18" s="15"/>
      <c r="B18" s="47" t="s">
        <v>72</v>
      </c>
      <c r="C18" s="1">
        <v>2</v>
      </c>
      <c r="D18" s="1">
        <v>2</v>
      </c>
      <c r="E18" s="3">
        <v>1</v>
      </c>
      <c r="F18" s="5">
        <v>2</v>
      </c>
      <c r="G18" s="6"/>
      <c r="H18" s="3">
        <f t="shared" si="0"/>
        <v>0</v>
      </c>
      <c r="I18" s="5">
        <v>2</v>
      </c>
      <c r="J18" s="6"/>
      <c r="K18" s="9">
        <f t="shared" si="1"/>
        <v>0</v>
      </c>
      <c r="L18" s="5">
        <v>2</v>
      </c>
      <c r="M18" s="6"/>
      <c r="N18" s="7">
        <f t="shared" si="2"/>
        <v>0</v>
      </c>
      <c r="O18" s="5">
        <v>2</v>
      </c>
      <c r="P18" s="6"/>
      <c r="Q18" s="9">
        <f t="shared" si="3"/>
        <v>0</v>
      </c>
      <c r="R18" s="4">
        <v>0</v>
      </c>
      <c r="S18" s="14">
        <v>19270</v>
      </c>
      <c r="T18" s="3">
        <f t="shared" si="4"/>
        <v>0</v>
      </c>
      <c r="U18" s="5">
        <v>1</v>
      </c>
      <c r="V18" s="48"/>
      <c r="W18" s="57">
        <f t="shared" si="5"/>
        <v>0</v>
      </c>
      <c r="X18" s="58">
        <f t="shared" si="6"/>
        <v>0</v>
      </c>
    </row>
    <row r="19" spans="1:27" ht="15.75" customHeight="1" x14ac:dyDescent="0.25">
      <c r="A19" s="15"/>
      <c r="B19" s="47" t="s">
        <v>73</v>
      </c>
      <c r="C19" s="1">
        <v>5</v>
      </c>
      <c r="D19" s="1">
        <v>2</v>
      </c>
      <c r="E19" s="3">
        <v>1</v>
      </c>
      <c r="F19" s="5">
        <v>1</v>
      </c>
      <c r="G19" s="6"/>
      <c r="H19" s="3">
        <f t="shared" si="0"/>
        <v>0</v>
      </c>
      <c r="I19" s="5">
        <v>1</v>
      </c>
      <c r="J19" s="6"/>
      <c r="K19" s="9">
        <f t="shared" si="1"/>
        <v>0</v>
      </c>
      <c r="L19" s="5">
        <v>1</v>
      </c>
      <c r="M19" s="6"/>
      <c r="N19" s="7">
        <f t="shared" si="2"/>
        <v>0</v>
      </c>
      <c r="O19" s="5">
        <v>1</v>
      </c>
      <c r="P19" s="6"/>
      <c r="Q19" s="9">
        <f t="shared" si="3"/>
        <v>0</v>
      </c>
      <c r="R19" s="4">
        <v>0</v>
      </c>
      <c r="S19" s="14">
        <v>19270</v>
      </c>
      <c r="T19" s="3">
        <f t="shared" si="4"/>
        <v>0</v>
      </c>
      <c r="U19" s="5">
        <v>1</v>
      </c>
      <c r="V19" s="48"/>
      <c r="W19" s="57">
        <f t="shared" si="5"/>
        <v>0</v>
      </c>
      <c r="X19" s="58">
        <f t="shared" si="6"/>
        <v>0</v>
      </c>
    </row>
    <row r="20" spans="1:27" ht="15.75" customHeight="1" x14ac:dyDescent="0.25">
      <c r="A20" s="15"/>
      <c r="B20" s="47" t="s">
        <v>74</v>
      </c>
      <c r="C20" s="1">
        <v>1</v>
      </c>
      <c r="D20" s="1">
        <v>1</v>
      </c>
      <c r="E20" s="3">
        <v>0</v>
      </c>
      <c r="F20" s="5">
        <v>1</v>
      </c>
      <c r="G20" s="6"/>
      <c r="H20" s="3">
        <f t="shared" si="0"/>
        <v>0</v>
      </c>
      <c r="I20" s="5">
        <v>1</v>
      </c>
      <c r="J20" s="6"/>
      <c r="K20" s="9">
        <f t="shared" si="1"/>
        <v>0</v>
      </c>
      <c r="L20" s="5">
        <v>1</v>
      </c>
      <c r="M20" s="6"/>
      <c r="N20" s="7">
        <f t="shared" si="2"/>
        <v>0</v>
      </c>
      <c r="O20" s="5">
        <v>1</v>
      </c>
      <c r="P20" s="6"/>
      <c r="Q20" s="9">
        <f t="shared" si="3"/>
        <v>0</v>
      </c>
      <c r="R20" s="4">
        <v>0</v>
      </c>
      <c r="S20" s="14">
        <v>19270</v>
      </c>
      <c r="T20" s="3">
        <f t="shared" si="4"/>
        <v>0</v>
      </c>
      <c r="U20" s="5">
        <v>1</v>
      </c>
      <c r="V20" s="48"/>
      <c r="W20" s="57">
        <f t="shared" si="5"/>
        <v>0</v>
      </c>
      <c r="X20" s="58">
        <f t="shared" si="6"/>
        <v>0</v>
      </c>
    </row>
    <row r="21" spans="1:27" ht="15.75" customHeight="1" x14ac:dyDescent="0.25">
      <c r="A21" s="15"/>
      <c r="B21" s="47" t="s">
        <v>75</v>
      </c>
      <c r="C21" s="1">
        <v>2</v>
      </c>
      <c r="D21" s="1">
        <v>2</v>
      </c>
      <c r="E21" s="3">
        <v>0</v>
      </c>
      <c r="F21" s="5">
        <v>1</v>
      </c>
      <c r="G21" s="6"/>
      <c r="H21" s="3">
        <f t="shared" si="0"/>
        <v>0</v>
      </c>
      <c r="I21" s="5">
        <v>1</v>
      </c>
      <c r="J21" s="6"/>
      <c r="K21" s="9">
        <f t="shared" si="1"/>
        <v>0</v>
      </c>
      <c r="L21" s="5">
        <v>1</v>
      </c>
      <c r="M21" s="6"/>
      <c r="N21" s="7">
        <f t="shared" si="2"/>
        <v>0</v>
      </c>
      <c r="O21" s="5">
        <v>1</v>
      </c>
      <c r="P21" s="6"/>
      <c r="Q21" s="9">
        <f t="shared" si="3"/>
        <v>0</v>
      </c>
      <c r="R21" s="4">
        <v>0</v>
      </c>
      <c r="S21" s="14">
        <v>19270</v>
      </c>
      <c r="T21" s="3">
        <f t="shared" si="4"/>
        <v>0</v>
      </c>
      <c r="U21" s="5">
        <v>0</v>
      </c>
      <c r="V21" s="48"/>
      <c r="W21" s="57">
        <f t="shared" si="5"/>
        <v>0</v>
      </c>
      <c r="X21" s="58">
        <f t="shared" si="6"/>
        <v>0</v>
      </c>
    </row>
    <row r="22" spans="1:27" ht="15.75" customHeight="1" x14ac:dyDescent="0.25">
      <c r="A22" s="15"/>
      <c r="B22" s="47" t="s">
        <v>76</v>
      </c>
      <c r="C22" s="1">
        <v>4</v>
      </c>
      <c r="D22" s="1">
        <v>4</v>
      </c>
      <c r="E22" s="3">
        <v>1</v>
      </c>
      <c r="F22" s="5">
        <v>1</v>
      </c>
      <c r="G22" s="6"/>
      <c r="H22" s="3">
        <f t="shared" si="0"/>
        <v>0</v>
      </c>
      <c r="I22" s="5">
        <v>1</v>
      </c>
      <c r="J22" s="6"/>
      <c r="K22" s="9">
        <f t="shared" si="1"/>
        <v>0</v>
      </c>
      <c r="L22" s="5">
        <v>1</v>
      </c>
      <c r="M22" s="6"/>
      <c r="N22" s="7">
        <f t="shared" si="2"/>
        <v>0</v>
      </c>
      <c r="O22" s="5">
        <v>1</v>
      </c>
      <c r="P22" s="6"/>
      <c r="Q22" s="9">
        <f t="shared" si="3"/>
        <v>0</v>
      </c>
      <c r="R22" s="4"/>
      <c r="S22" s="14">
        <v>19270</v>
      </c>
      <c r="T22" s="3">
        <f t="shared" si="4"/>
        <v>0</v>
      </c>
      <c r="U22" s="5">
        <v>2</v>
      </c>
      <c r="V22" s="48"/>
      <c r="W22" s="57">
        <f t="shared" si="5"/>
        <v>0</v>
      </c>
      <c r="X22" s="58">
        <f t="shared" si="6"/>
        <v>0</v>
      </c>
    </row>
    <row r="23" spans="1:27" ht="15.75" customHeight="1" x14ac:dyDescent="0.25">
      <c r="A23" s="15"/>
      <c r="B23" s="47" t="s">
        <v>77</v>
      </c>
      <c r="C23" s="1">
        <v>1</v>
      </c>
      <c r="D23" s="1">
        <v>1</v>
      </c>
      <c r="E23" s="3">
        <v>0</v>
      </c>
      <c r="F23" s="5">
        <v>1</v>
      </c>
      <c r="G23" s="6"/>
      <c r="H23" s="3">
        <f t="shared" si="0"/>
        <v>0</v>
      </c>
      <c r="I23" s="5">
        <v>1</v>
      </c>
      <c r="J23" s="6"/>
      <c r="K23" s="9">
        <f t="shared" si="1"/>
        <v>0</v>
      </c>
      <c r="L23" s="5">
        <v>1</v>
      </c>
      <c r="M23" s="6"/>
      <c r="N23" s="7">
        <f t="shared" si="2"/>
        <v>0</v>
      </c>
      <c r="O23" s="5">
        <v>1</v>
      </c>
      <c r="P23" s="6"/>
      <c r="Q23" s="9">
        <f t="shared" si="3"/>
        <v>0</v>
      </c>
      <c r="R23" s="4">
        <v>0</v>
      </c>
      <c r="S23" s="14">
        <v>19270</v>
      </c>
      <c r="T23" s="3">
        <f t="shared" si="4"/>
        <v>0</v>
      </c>
      <c r="U23" s="5">
        <v>1</v>
      </c>
      <c r="V23" s="48"/>
      <c r="W23" s="57">
        <f t="shared" si="5"/>
        <v>0</v>
      </c>
      <c r="X23" s="58">
        <f t="shared" si="6"/>
        <v>0</v>
      </c>
    </row>
    <row r="24" spans="1:27" ht="15.75" customHeight="1" x14ac:dyDescent="0.25">
      <c r="A24" s="15"/>
      <c r="B24" s="47" t="s">
        <v>78</v>
      </c>
      <c r="C24" s="1">
        <v>2</v>
      </c>
      <c r="D24" s="1">
        <v>2</v>
      </c>
      <c r="E24" s="3">
        <v>2</v>
      </c>
      <c r="F24" s="5">
        <v>0</v>
      </c>
      <c r="G24" s="6"/>
      <c r="H24" s="3">
        <f t="shared" si="0"/>
        <v>0</v>
      </c>
      <c r="I24" s="5">
        <v>0</v>
      </c>
      <c r="J24" s="6"/>
      <c r="K24" s="9">
        <f t="shared" si="1"/>
        <v>0</v>
      </c>
      <c r="L24" s="5">
        <v>0</v>
      </c>
      <c r="M24" s="6"/>
      <c r="N24" s="7">
        <f t="shared" si="2"/>
        <v>0</v>
      </c>
      <c r="O24" s="5">
        <v>0</v>
      </c>
      <c r="P24" s="6"/>
      <c r="Q24" s="9">
        <f t="shared" si="3"/>
        <v>0</v>
      </c>
      <c r="R24" s="4">
        <v>0</v>
      </c>
      <c r="S24" s="14">
        <v>19270</v>
      </c>
      <c r="T24" s="3">
        <f t="shared" si="4"/>
        <v>0</v>
      </c>
      <c r="U24" s="5">
        <v>0</v>
      </c>
      <c r="V24" s="48"/>
      <c r="W24" s="57">
        <f t="shared" si="5"/>
        <v>0</v>
      </c>
      <c r="X24" s="58">
        <f t="shared" si="6"/>
        <v>0</v>
      </c>
    </row>
    <row r="25" spans="1:27" ht="15.75" customHeight="1" thickBot="1" x14ac:dyDescent="0.3">
      <c r="A25" s="15"/>
      <c r="B25" s="47" t="s">
        <v>79</v>
      </c>
      <c r="C25" s="1">
        <v>1</v>
      </c>
      <c r="D25" s="1">
        <v>1</v>
      </c>
      <c r="E25" s="3">
        <v>1</v>
      </c>
      <c r="F25" s="5">
        <v>1</v>
      </c>
      <c r="G25" s="6"/>
      <c r="H25" s="3">
        <f t="shared" si="0"/>
        <v>0</v>
      </c>
      <c r="I25" s="5">
        <v>1</v>
      </c>
      <c r="J25" s="6"/>
      <c r="K25" s="9">
        <f t="shared" si="1"/>
        <v>0</v>
      </c>
      <c r="L25" s="5">
        <v>1</v>
      </c>
      <c r="M25" s="6"/>
      <c r="N25" s="7">
        <f t="shared" si="2"/>
        <v>0</v>
      </c>
      <c r="O25" s="5">
        <v>1</v>
      </c>
      <c r="P25" s="6"/>
      <c r="Q25" s="9">
        <f t="shared" si="3"/>
        <v>0</v>
      </c>
      <c r="R25" s="4">
        <v>0</v>
      </c>
      <c r="S25" s="14">
        <v>19270</v>
      </c>
      <c r="T25" s="3">
        <f t="shared" si="4"/>
        <v>0</v>
      </c>
      <c r="U25" s="5">
        <v>1</v>
      </c>
      <c r="V25" s="48"/>
      <c r="W25" s="57">
        <f t="shared" si="5"/>
        <v>0</v>
      </c>
      <c r="X25" s="58">
        <f t="shared" si="6"/>
        <v>0</v>
      </c>
    </row>
    <row r="26" spans="1:27" ht="15.75" customHeight="1" thickBot="1" x14ac:dyDescent="0.3">
      <c r="A26" s="2"/>
      <c r="B26" s="22" t="s">
        <v>40</v>
      </c>
      <c r="C26" s="11">
        <f t="shared" ref="C26:X26" si="7">SUM(C5:C25)</f>
        <v>46</v>
      </c>
      <c r="D26" s="11">
        <f t="shared" si="7"/>
        <v>41</v>
      </c>
      <c r="E26" s="12">
        <f t="shared" si="7"/>
        <v>11</v>
      </c>
      <c r="F26" s="13">
        <f t="shared" si="7"/>
        <v>18</v>
      </c>
      <c r="G26" s="11">
        <f t="shared" si="7"/>
        <v>0</v>
      </c>
      <c r="H26" s="12">
        <f t="shared" si="7"/>
        <v>0</v>
      </c>
      <c r="I26" s="12">
        <f t="shared" si="7"/>
        <v>18</v>
      </c>
      <c r="J26" s="12">
        <f t="shared" si="7"/>
        <v>0</v>
      </c>
      <c r="K26" s="12">
        <f t="shared" si="7"/>
        <v>0</v>
      </c>
      <c r="L26" s="12">
        <f t="shared" si="7"/>
        <v>18</v>
      </c>
      <c r="M26" s="12">
        <f t="shared" si="7"/>
        <v>0</v>
      </c>
      <c r="N26" s="12">
        <f t="shared" si="7"/>
        <v>0</v>
      </c>
      <c r="O26" s="12">
        <f t="shared" si="7"/>
        <v>18</v>
      </c>
      <c r="P26" s="12">
        <f t="shared" si="7"/>
        <v>0</v>
      </c>
      <c r="Q26" s="12">
        <f t="shared" si="7"/>
        <v>0</v>
      </c>
      <c r="R26" s="12">
        <f t="shared" si="7"/>
        <v>0</v>
      </c>
      <c r="S26" s="12">
        <f t="shared" si="7"/>
        <v>404670</v>
      </c>
      <c r="T26" s="12">
        <f t="shared" si="7"/>
        <v>0</v>
      </c>
      <c r="U26" s="12">
        <f t="shared" si="7"/>
        <v>18</v>
      </c>
      <c r="V26" s="12">
        <f t="shared" si="7"/>
        <v>0</v>
      </c>
      <c r="W26" s="12">
        <f t="shared" si="7"/>
        <v>0</v>
      </c>
      <c r="X26" s="21">
        <f t="shared" si="7"/>
        <v>0</v>
      </c>
      <c r="Y26" s="86"/>
      <c r="Z26" s="87"/>
      <c r="AA26" s="87"/>
    </row>
  </sheetData>
  <mergeCells count="11">
    <mergeCell ref="A1:U1"/>
    <mergeCell ref="A3:A4"/>
    <mergeCell ref="B3:B4"/>
    <mergeCell ref="C3:E3"/>
    <mergeCell ref="X3:X4"/>
    <mergeCell ref="F3:H3"/>
    <mergeCell ref="I3:K3"/>
    <mergeCell ref="L3:N3"/>
    <mergeCell ref="O3:Q3"/>
    <mergeCell ref="R3:T3"/>
    <mergeCell ref="U3:W3"/>
  </mergeCells>
  <pageMargins left="0.11811023622047245" right="0.11811023622047245" top="0.19685039370078741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№2</vt:lpstr>
      <vt:lpstr>приложение №1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Konovodova</dc:creator>
  <cp:lastModifiedBy>1</cp:lastModifiedBy>
  <cp:lastPrinted>2021-11-17T11:23:33Z</cp:lastPrinted>
  <dcterms:created xsi:type="dcterms:W3CDTF">2021-10-28T11:48:50Z</dcterms:created>
  <dcterms:modified xsi:type="dcterms:W3CDTF">2021-11-26T11:11:59Z</dcterms:modified>
</cp:coreProperties>
</file>